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8190" activeTab="0"/>
  </bookViews>
  <sheets>
    <sheet name="管理学科模版" sheetId="1" r:id="rId1"/>
    <sheet name="经济学科模板" sheetId="2" r:id="rId2"/>
  </sheets>
  <definedNames/>
  <calcPr fullCalcOnLoad="1"/>
</workbook>
</file>

<file path=xl/sharedStrings.xml><?xml version="1.0" encoding="utf-8"?>
<sst xmlns="http://schemas.openxmlformats.org/spreadsheetml/2006/main" count="972" uniqueCount="294">
  <si>
    <t>一、培养目标</t>
  </si>
  <si>
    <t>二、培养规格</t>
  </si>
  <si>
    <t xml:space="preserve">    1.具有良好的政治思想修养，全面把握社会主义市场经济的理论体系和科学发展观的重要思想，热爱祖国，遵纪守法，具有高尚的职业道德、高度的社会责任感和进取精神。
    2.有坚实的管理学和经济学理论基础知识，以公共课和学科基础课为主体，夯实学生的理论基础和专业基础，具有开阔的知识视野，增强学生的适应能力。
    3.系统掌握现代会计、财务管理的基本理论、专业知识和操作技能，熟悉会计相关政策法规和国际会计惯例，了解会计专业的理论前沿和发展动态。
    4.突出素质教育，拓宽知识视野，提升文化品位，培养和提高会计专业文化素养，提高分析问题和解决问题的能力；通过模拟实验、社会实践、毕业论文等实践教学环节，增强实际工作能力。
    5.发扬我院金融人才的培养优势，体现并注重金融会计特色，熟悉金融企业会计、财务管理的工作特点和要求，为学生在金融系统就业创造专业优势。
    6.掌握一门外语，具有听、说、读、写、译的语言综合应用能力；具备较高的计算机应用技能，能运用计算机从事与本专业相关的工作；掌握体育运动的基本知识、基本技能和锻炼身体的科学方法，具有健康的体魄和良好的心理素质。
</t>
  </si>
  <si>
    <t>三、学制与学位授予</t>
  </si>
  <si>
    <t xml:space="preserve">五、学分要求与分布表   </t>
  </si>
  <si>
    <t>课           程        类         别</t>
  </si>
  <si>
    <t>学     分     数</t>
  </si>
  <si>
    <t>占 总 学 分 的 比 例</t>
  </si>
  <si>
    <t>公共必修课</t>
  </si>
  <si>
    <t>课</t>
  </si>
  <si>
    <t>公共选修课</t>
  </si>
  <si>
    <t>教</t>
  </si>
  <si>
    <t>学科基础必修课</t>
  </si>
  <si>
    <t>学</t>
  </si>
  <si>
    <t>专业教育课程</t>
  </si>
  <si>
    <t>专业必修课</t>
  </si>
  <si>
    <t>专业选修课</t>
  </si>
  <si>
    <t>集中性实践教学环节</t>
  </si>
  <si>
    <t>总         学         分</t>
  </si>
  <si>
    <t xml:space="preserve">  </t>
  </si>
  <si>
    <t xml:space="preserve">六、课程教学学分与学时分配表   </t>
  </si>
  <si>
    <t>课  程  类  别</t>
  </si>
  <si>
    <t>门 数</t>
  </si>
  <si>
    <t>总学时</t>
  </si>
  <si>
    <t>总学分</t>
  </si>
  <si>
    <t>比例</t>
  </si>
  <si>
    <t>各  学  期  周  课  时  分  布</t>
  </si>
  <si>
    <t>独立实验教育课</t>
  </si>
  <si>
    <t>必修课小计</t>
  </si>
  <si>
    <t>#</t>
  </si>
  <si>
    <t>合    计</t>
  </si>
  <si>
    <t>课
程
类
别</t>
  </si>
  <si>
    <t>课程群</t>
  </si>
  <si>
    <t>课
程
代
码</t>
  </si>
  <si>
    <t>课
程
名
称</t>
  </si>
  <si>
    <t>学
分</t>
  </si>
  <si>
    <t>总
学
时</t>
  </si>
  <si>
    <t>讲
课
学
时</t>
  </si>
  <si>
    <t>实
验
学
时</t>
  </si>
  <si>
    <t>实践学时</t>
  </si>
  <si>
    <t>考
核
方
式</t>
  </si>
  <si>
    <t>各学期周数及周学时安排表</t>
  </si>
  <si>
    <t>课程设置说明</t>
  </si>
  <si>
    <t>14
周</t>
  </si>
  <si>
    <t>18
周</t>
  </si>
  <si>
    <t>公共必修课</t>
  </si>
  <si>
    <t>思想政治理论</t>
  </si>
  <si>
    <t>17711001</t>
  </si>
  <si>
    <t>思想道德修养与法律基础</t>
  </si>
  <si>
    <t>考试</t>
  </si>
  <si>
    <t>17711002</t>
  </si>
  <si>
    <t>中国近现代史纲要</t>
  </si>
  <si>
    <t>17711005</t>
  </si>
  <si>
    <t>马克思主义基本原理</t>
  </si>
  <si>
    <t>17711007</t>
  </si>
  <si>
    <t>形势与政策</t>
  </si>
  <si>
    <t>公共基础</t>
  </si>
  <si>
    <t>15412001</t>
  </si>
  <si>
    <t>大学计算机Ⅰ</t>
  </si>
  <si>
    <t>大学语文</t>
  </si>
  <si>
    <t>15912005</t>
  </si>
  <si>
    <t>大学英语视听说I</t>
  </si>
  <si>
    <t>15912006</t>
  </si>
  <si>
    <t>大学英语读写I</t>
  </si>
  <si>
    <t>15912007</t>
  </si>
  <si>
    <t>大学英语视听说II</t>
  </si>
  <si>
    <t>15912008</t>
  </si>
  <si>
    <t>大学英语读写II</t>
  </si>
  <si>
    <t>15912009</t>
  </si>
  <si>
    <t>大学英语视听说III</t>
  </si>
  <si>
    <t>15912010</t>
  </si>
  <si>
    <t>大学英语读写III</t>
  </si>
  <si>
    <t>17812001</t>
  </si>
  <si>
    <t>体育Ⅰ</t>
  </si>
  <si>
    <t>17812002</t>
  </si>
  <si>
    <t>体育Ⅱ</t>
  </si>
  <si>
    <t>17812003</t>
  </si>
  <si>
    <t>体育Ⅲ</t>
  </si>
  <si>
    <t>17812004</t>
  </si>
  <si>
    <t>体育Ⅳ</t>
  </si>
  <si>
    <t>17712001</t>
  </si>
  <si>
    <t>大学生健康教育</t>
  </si>
  <si>
    <t>14</t>
  </si>
  <si>
    <t>17712002</t>
  </si>
  <si>
    <t>大学生就业指导</t>
  </si>
  <si>
    <t>类别小计学分</t>
  </si>
  <si>
    <t>管理学</t>
  </si>
  <si>
    <t>16130001</t>
  </si>
  <si>
    <t>微积分I</t>
  </si>
  <si>
    <t>16130002</t>
  </si>
  <si>
    <t>微积分II</t>
  </si>
  <si>
    <t>16130003</t>
  </si>
  <si>
    <t>概率论与数理统计</t>
  </si>
  <si>
    <t>16130004</t>
  </si>
  <si>
    <t>线性代数</t>
  </si>
  <si>
    <t>15430001</t>
  </si>
  <si>
    <t>大学计算机Ⅱ</t>
  </si>
  <si>
    <t>15830003</t>
  </si>
  <si>
    <t>政治经济学原理</t>
  </si>
  <si>
    <t>15830001</t>
  </si>
  <si>
    <t>微观经济学</t>
  </si>
  <si>
    <t>15830002</t>
  </si>
  <si>
    <t>宏观经济学</t>
  </si>
  <si>
    <t>15530044</t>
  </si>
  <si>
    <t>会计学原理</t>
  </si>
  <si>
    <t>56\54</t>
  </si>
  <si>
    <t>1\2</t>
  </si>
  <si>
    <t>15232001</t>
  </si>
  <si>
    <t>管理学原理</t>
  </si>
  <si>
    <t>15230001</t>
  </si>
  <si>
    <t>统计学原理</t>
  </si>
  <si>
    <r>
      <t>3\</t>
    </r>
    <r>
      <rPr>
        <b/>
        <sz val="18"/>
        <rFont val="宋体"/>
        <family val="0"/>
      </rPr>
      <t>4</t>
    </r>
  </si>
  <si>
    <t>15630001</t>
  </si>
  <si>
    <t>经济法</t>
  </si>
  <si>
    <r>
      <t>3</t>
    </r>
    <r>
      <rPr>
        <sz val="18"/>
        <rFont val="宋体"/>
        <family val="0"/>
      </rPr>
      <t>\4</t>
    </r>
  </si>
  <si>
    <t>类别小计学分</t>
  </si>
  <si>
    <t>专业选修课 (专业方向课)</t>
  </si>
  <si>
    <t>公共选修课</t>
  </si>
  <si>
    <t>选修课</t>
  </si>
  <si>
    <r>
      <t xml:space="preserve">
       </t>
    </r>
    <r>
      <rPr>
        <sz val="18"/>
        <rFont val="宋体"/>
        <family val="0"/>
      </rPr>
      <t>公共选修课程包括人文社会科学类、自然科学类、艺术类、综合实践教育类课程</t>
    </r>
    <r>
      <rPr>
        <sz val="18"/>
        <rFont val="Times New Roman"/>
        <family val="1"/>
      </rPr>
      <t>,</t>
    </r>
    <r>
      <rPr>
        <sz val="18"/>
        <rFont val="宋体"/>
        <family val="0"/>
      </rPr>
      <t>学生应修满</t>
    </r>
    <r>
      <rPr>
        <sz val="18"/>
        <rFont val="Times New Roman"/>
        <family val="1"/>
      </rPr>
      <t>10</t>
    </r>
    <r>
      <rPr>
        <sz val="18"/>
        <rFont val="宋体"/>
        <family val="0"/>
      </rPr>
      <t>学分，并在美育课程</t>
    </r>
    <r>
      <rPr>
        <sz val="18"/>
        <rFont val="Times New Roman"/>
        <family val="1"/>
      </rPr>
      <t>(</t>
    </r>
    <r>
      <rPr>
        <sz val="18"/>
        <rFont val="宋体"/>
        <family val="0"/>
      </rPr>
      <t>艺术类</t>
    </r>
    <r>
      <rPr>
        <sz val="18"/>
        <rFont val="Times New Roman"/>
        <family val="1"/>
      </rPr>
      <t>)</t>
    </r>
    <r>
      <rPr>
        <sz val="18"/>
        <rFont val="宋体"/>
        <family val="0"/>
      </rPr>
      <t xml:space="preserve">中至少选修一门课程，具体课程参见公共选修课程汇总表。
</t>
    </r>
  </si>
  <si>
    <t>会计学辅修专业教学计划表</t>
  </si>
  <si>
    <t>课程名称</t>
  </si>
  <si>
    <t>学分</t>
  </si>
  <si>
    <t>总学时</t>
  </si>
  <si>
    <t>理论学时</t>
  </si>
  <si>
    <t>实验学时</t>
  </si>
  <si>
    <t>辅修开课学期</t>
  </si>
  <si>
    <t>课程设置说明</t>
  </si>
  <si>
    <t>第一学期</t>
  </si>
  <si>
    <t>第二学期</t>
  </si>
  <si>
    <t>第三学期</t>
  </si>
  <si>
    <t>经济学</t>
  </si>
  <si>
    <t>15131001</t>
  </si>
  <si>
    <t>金融学</t>
  </si>
  <si>
    <t>15131002</t>
  </si>
  <si>
    <t>财政学</t>
  </si>
  <si>
    <t>15630011</t>
  </si>
  <si>
    <t>15830004</t>
  </si>
  <si>
    <t>计量经济学</t>
  </si>
  <si>
    <t>金融学辅修专业教学计划表</t>
  </si>
  <si>
    <t xml:space="preserve">    1.掌握马列主义、毛泽东思想、邓小平理论的基本原理和“三个代表”、科学发展观的重要思想，树立科学的世界观、正确的人生观和价值观。
    2.了解金融学科与专业发展的趋势，具有宽厚的文化修养、优良的心理素质、良好的协作能力和创新的思维方式，具有扎实的专业理论基础和应用能力。
    3.具备助理金融理财师技术职业资格的基本条件，有良好的信息素养和计算机应用能力，熟练地掌握一门外语。
    4.养成良好的体育锻炼和卫生习惯，符合大学生体质健康标准的要求，并具有终身体育锻炼的意识和能力。</t>
  </si>
  <si>
    <t xml:space="preserve">专业选修课(就业导向课) </t>
  </si>
  <si>
    <t>国际交流修读课程</t>
  </si>
  <si>
    <t xml:space="preserve">  第七学期设置10学分专业选修课程，并参与“模块选读”</t>
  </si>
  <si>
    <t>专业选修课（就业导向课）</t>
  </si>
  <si>
    <t>专业选修课（方向、拓展课）</t>
  </si>
  <si>
    <t>专业选修（方向、拓展课）</t>
  </si>
  <si>
    <t>基础教育课程</t>
  </si>
  <si>
    <t>专业选修（就业导向课）</t>
  </si>
  <si>
    <t xml:space="preserve">七、课堂教学指导性计划表   </t>
  </si>
  <si>
    <t>合计(每学期按不低于16教学周计）</t>
  </si>
  <si>
    <t>各学期周数及课堂教学周学时安排表</t>
  </si>
  <si>
    <t>各学期周数及课堂教学周学时安排表</t>
  </si>
  <si>
    <t>堂</t>
  </si>
  <si>
    <t>5\4</t>
  </si>
  <si>
    <t xml:space="preserve">七、课堂教学指导性计划表   </t>
  </si>
  <si>
    <t>17711009</t>
  </si>
  <si>
    <t>廉洁修身</t>
  </si>
  <si>
    <t>或3</t>
  </si>
  <si>
    <t>拓展提升模块</t>
  </si>
  <si>
    <t>考研英语</t>
  </si>
  <si>
    <t>考研数学</t>
  </si>
  <si>
    <t>考研政治</t>
  </si>
  <si>
    <t>考研专业课</t>
  </si>
  <si>
    <t>申论</t>
  </si>
  <si>
    <t>行政职业能力</t>
  </si>
  <si>
    <t>创新创业模块</t>
  </si>
  <si>
    <t>创新创业实践</t>
  </si>
  <si>
    <t>九、辅修专业教学计划表</t>
  </si>
  <si>
    <t>微积分I</t>
  </si>
  <si>
    <t>微积分II</t>
  </si>
  <si>
    <t>线性代数</t>
  </si>
  <si>
    <t>概率论与数理统计</t>
  </si>
  <si>
    <t>统计学原理</t>
  </si>
  <si>
    <t>四、专业主干课程</t>
  </si>
  <si>
    <t>独立实验课程</t>
  </si>
  <si>
    <t>独立实验课</t>
  </si>
  <si>
    <t>应设置不低于8学分的外系课程</t>
  </si>
  <si>
    <t>独立实验课程</t>
  </si>
  <si>
    <t>四、专业主干课程</t>
  </si>
  <si>
    <t>集中性实践教学环节</t>
  </si>
  <si>
    <t>17711009</t>
  </si>
  <si>
    <t>廉洁修身</t>
  </si>
  <si>
    <t>毛泽东思想和中国特色社会主义理论体系概论Ⅰ</t>
  </si>
  <si>
    <t>毛泽东思想和中国特色社会主义理论体系概论Ⅱ</t>
  </si>
  <si>
    <t>17711011</t>
  </si>
  <si>
    <t>17711012</t>
  </si>
  <si>
    <t>市场营销学</t>
  </si>
  <si>
    <t>1**70001</t>
  </si>
  <si>
    <t>1**70002</t>
  </si>
  <si>
    <t>1**70008</t>
  </si>
  <si>
    <t>1**70009</t>
  </si>
  <si>
    <t>1**70010</t>
  </si>
  <si>
    <t>**从业资格课程</t>
  </si>
  <si>
    <t>职业实践</t>
  </si>
  <si>
    <t>大学生KAB创业基础</t>
  </si>
  <si>
    <t>创业心理学</t>
  </si>
  <si>
    <t>创业成功学</t>
  </si>
  <si>
    <t>创业经济学</t>
  </si>
  <si>
    <t>创业案例</t>
  </si>
  <si>
    <t>创新学</t>
  </si>
  <si>
    <t>创新思维方法</t>
  </si>
  <si>
    <t>创新案例</t>
  </si>
  <si>
    <t>创业与人生设计</t>
  </si>
  <si>
    <t>职业群集课程模块</t>
  </si>
  <si>
    <t>类别小计学分（需修满12学分）</t>
  </si>
  <si>
    <t xml:space="preserve">专业选修(拓展课) </t>
  </si>
  <si>
    <t>专业名称</t>
  </si>
  <si>
    <t>国际贸易</t>
  </si>
  <si>
    <t>15830009</t>
  </si>
  <si>
    <t xml:space="preserve">   1.本专业学制四年（学生可在4-6年完成学业），学生修满学分174分。</t>
  </si>
  <si>
    <t xml:space="preserve">   2.学生毕业时，若成绩全部合格发给毕业证书；符合学士学位授予条件者，授予经济学学士学位。</t>
  </si>
  <si>
    <t xml:space="preserve">    2.学生毕业时，若成绩全部合格发给毕业证书；符合学士学位授予条件者，授予管理学学士学位。</t>
  </si>
  <si>
    <t xml:space="preserve">    1.本专业学制四年（学生可在4-6年完成学业），学生修满学分172分。</t>
  </si>
  <si>
    <t>课程群</t>
  </si>
  <si>
    <t>课</t>
  </si>
  <si>
    <t>学</t>
  </si>
  <si>
    <t>总</t>
  </si>
  <si>
    <t>讲
课
学
时</t>
  </si>
  <si>
    <t>实</t>
  </si>
  <si>
    <t>实践学时</t>
  </si>
  <si>
    <t>考</t>
  </si>
  <si>
    <t>各学期周数及周学时安排表</t>
  </si>
  <si>
    <t>课程设置说明</t>
  </si>
  <si>
    <t>程</t>
  </si>
  <si>
    <t>程</t>
  </si>
  <si>
    <t>分</t>
  </si>
  <si>
    <t>验</t>
  </si>
  <si>
    <t>核</t>
  </si>
  <si>
    <t>类</t>
  </si>
  <si>
    <t>代</t>
  </si>
  <si>
    <t>名</t>
  </si>
  <si>
    <t>时</t>
  </si>
  <si>
    <t>方</t>
  </si>
  <si>
    <t>别</t>
  </si>
  <si>
    <t>码</t>
  </si>
  <si>
    <t>称</t>
  </si>
  <si>
    <t>式</t>
  </si>
  <si>
    <t>周</t>
  </si>
  <si>
    <t>课程实验</t>
  </si>
  <si>
    <t>专业必修</t>
  </si>
  <si>
    <t>1********</t>
  </si>
  <si>
    <t>7--10</t>
  </si>
  <si>
    <t>课程代码与理论课程相同</t>
  </si>
  <si>
    <t>5、7、10</t>
  </si>
  <si>
    <t>专业选修</t>
  </si>
  <si>
    <t>必修</t>
  </si>
  <si>
    <t>军训（含军事理论课）</t>
  </si>
  <si>
    <t>考查</t>
  </si>
  <si>
    <t>社会调查</t>
  </si>
  <si>
    <t>考查</t>
  </si>
  <si>
    <t>认知实习</t>
  </si>
  <si>
    <t>学年论文</t>
  </si>
  <si>
    <t>专业实习</t>
  </si>
  <si>
    <t>2周</t>
  </si>
  <si>
    <t>创新与职业培育学分</t>
  </si>
  <si>
    <t>1-7学期</t>
  </si>
  <si>
    <t>毕业实习</t>
  </si>
  <si>
    <t>第八学期 8周</t>
  </si>
  <si>
    <t>毕业论文</t>
  </si>
  <si>
    <t>第七、八学期  8周</t>
  </si>
  <si>
    <t>八、实践教学指导性计划表</t>
  </si>
  <si>
    <t>≥108</t>
  </si>
  <si>
    <t>独立实验课程</t>
  </si>
  <si>
    <t>1**8****</t>
  </si>
  <si>
    <t>1**8****</t>
  </si>
  <si>
    <r>
      <t>≥</t>
    </r>
    <r>
      <rPr>
        <sz val="18"/>
        <rFont val="黑体"/>
        <family val="0"/>
      </rPr>
      <t>6</t>
    </r>
  </si>
  <si>
    <t>集中性实践教学环节</t>
  </si>
  <si>
    <t>第一学期开展军事训练,期间军事理论课2周/36学时。</t>
  </si>
  <si>
    <r>
      <t>≥</t>
    </r>
    <r>
      <rPr>
        <sz val="18"/>
        <rFont val="黑体"/>
        <family val="0"/>
      </rPr>
      <t>18</t>
    </r>
  </si>
  <si>
    <t>经济学科模板(以金融学专业人才培养方案为例）</t>
  </si>
  <si>
    <t>管理学科模板（以会计学专业人才培养方案为例）</t>
  </si>
  <si>
    <r>
      <t>课程说明</t>
    </r>
    <r>
      <rPr>
        <sz val="18"/>
        <rFont val="宋体"/>
        <family val="0"/>
      </rPr>
      <t xml:space="preserve">：《形势与政策》于每学期开设，第6学期计2学分，其他学期不计学分。  </t>
    </r>
  </si>
  <si>
    <r>
      <t>课程说明：</t>
    </r>
    <r>
      <rPr>
        <sz val="18"/>
        <rFont val="宋体"/>
        <family val="0"/>
      </rPr>
      <t xml:space="preserve">                                                                                                                            
《形势与政策》于每学期开设，第6学期计2学分，其他学期不计学分。</t>
    </r>
  </si>
  <si>
    <t xml:space="preserve">    西方经济学（微观/宏观经济学）、计量经济学、金融学、保险学、国际金融学、商业银行经营学、公司金融、金融理财、投资学、金融中介学、金融工程学等。
</t>
  </si>
  <si>
    <t xml:space="preserve">    管理学原理,微观经济学，宏观经济学，管理信息系统，统计学，财务管理,市场营销，经济法,财务会计，成本会计，管理会计，银行会计，审计学，预算会计。
</t>
  </si>
  <si>
    <t>第4学期需开设各专业的专业英语视听说课程</t>
  </si>
  <si>
    <t>类别小计学分（需修满8学分）</t>
  </si>
  <si>
    <t>类别小计学分（需修满10学分）</t>
  </si>
  <si>
    <t>或3</t>
  </si>
  <si>
    <t>XXX</t>
  </si>
  <si>
    <r>
      <t>*</t>
    </r>
    <r>
      <rPr>
        <sz val="18"/>
        <rFont val="宋体"/>
        <family val="0"/>
      </rPr>
      <t>XX</t>
    </r>
  </si>
  <si>
    <t>XXXXXXX</t>
  </si>
  <si>
    <t xml:space="preserve">  </t>
  </si>
  <si>
    <t>注:(1)课程实验是指理论课程中穿插的实验, 填写时标明开课周。如第七周至十三周填写“7—13,不规则的填写5、7、10、15;(2)表中学分项有“（）”的实践环节为各系可选环节。</t>
  </si>
  <si>
    <t xml:space="preserve">    模块二为报名参加公务员考试学生修读，计6学分。该部分学生还应修读4学分的职业实践。</t>
  </si>
  <si>
    <t xml:space="preserve">    模块一为报名参加硕士全国统考学生修读,应修读10学分。</t>
  </si>
  <si>
    <t xml:space="preserve">    模块三为我院国际交流学生修读，其具体内容另见国际交流办学计划。</t>
  </si>
  <si>
    <t xml:space="preserve">    该模块主要适合于从事创新创业活动的学生修读，其他学生也可根据其个性发展需要选修。学生可从中选读6学分的创新创业理论课程和4学分的创新创业实践。</t>
  </si>
  <si>
    <t xml:space="preserve">    具体学分认定参见《大学生创新与职业培育学分认定办法》。</t>
  </si>
  <si>
    <t xml:space="preserve">    指职业岗位理论与实务课程，它可根据各专业学生毕业后将从事的职业岗位要求或者参加从业资格考证需要，设置相应的课程，学生应修读6学分。</t>
  </si>
  <si>
    <t xml:space="preserve">    具体学分认定参见《大学生创新与职业培育学分认定办法》。</t>
  </si>
  <si>
    <t xml:space="preserve">    本专业培养适应社会主义现代化建设需要，立足行业，面向华南地区特别是广东经济、社会发展，突出“大金融”人才特色，掌握现代金融、财会、经济、管理及法律等方面的基本理论、专业知识和基本技能，具备扎实的国际金融理论知识和对外经济交往以及从事具体国际金融领域业务的基本能力，能在商业性、管理性、政策性等各类金融机构、企事业单位、各级政府部门、学校及相关研究机构从事金融实际工作和金融理论研究，德、智、体、美全面发展的、具有一定职业素养和创新精神的应用型人才。</t>
  </si>
  <si>
    <r>
      <t xml:space="preserve">    </t>
    </r>
    <r>
      <rPr>
        <sz val="24"/>
        <rFont val="宋体"/>
        <family val="0"/>
      </rPr>
      <t>本专业培养德、智、体、美全面协调发展，适应现代经济社会发展和社会主义市场经济建设需要，立足行业，突出“大金融”特色，面向华南地区特别是广东地方经济发展的人才需求，能具备较宽的管理学、经济学理论知识，全面掌握现代会计、财务管理的基本理论、专业知识和操作技能，能在工商企业、金融企业、机关事业单位及会计师事务所等从事相关财会工作，具有一定职业素养和创新精神的应用型人才。</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</si>
</sst>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_ "/>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_);\(0\)"/>
    <numFmt numFmtId="185" formatCode="0.0_ "/>
  </numFmts>
  <fonts count="36">
    <font>
      <sz val="12"/>
      <name val="宋体"/>
      <family val="0"/>
    </font>
    <font>
      <b/>
      <sz val="36"/>
      <color indexed="8"/>
      <name val="黑体"/>
      <family val="0"/>
    </font>
    <font>
      <sz val="9"/>
      <name val="宋体"/>
      <family val="0"/>
    </font>
    <font>
      <sz val="18"/>
      <name val="宋体"/>
      <family val="0"/>
    </font>
    <font>
      <b/>
      <sz val="26"/>
      <color indexed="8"/>
      <name val="仿宋_GB2312"/>
      <family val="3"/>
    </font>
    <font>
      <sz val="24"/>
      <name val="宋体"/>
      <family val="0"/>
    </font>
    <font>
      <sz val="24"/>
      <name val="仿宋_GB2312"/>
      <family val="3"/>
    </font>
    <font>
      <b/>
      <sz val="26"/>
      <name val="宋体"/>
      <family val="0"/>
    </font>
    <font>
      <sz val="16"/>
      <name val="宋体"/>
      <family val="0"/>
    </font>
    <font>
      <sz val="20"/>
      <name val="宋体"/>
      <family val="0"/>
    </font>
    <font>
      <b/>
      <sz val="20"/>
      <color indexed="8"/>
      <name val="仿宋_GB2312"/>
      <family val="3"/>
    </font>
    <font>
      <sz val="20"/>
      <color indexed="8"/>
      <name val="仿宋_GB2312"/>
      <family val="3"/>
    </font>
    <font>
      <b/>
      <sz val="20"/>
      <name val="宋体"/>
      <family val="0"/>
    </font>
    <font>
      <b/>
      <sz val="18"/>
      <name val="宋体"/>
      <family val="0"/>
    </font>
    <font>
      <b/>
      <sz val="16"/>
      <name val="宋体"/>
      <family val="0"/>
    </font>
    <font>
      <sz val="18"/>
      <color indexed="10"/>
      <name val="宋体"/>
      <family val="0"/>
    </font>
    <font>
      <b/>
      <sz val="18"/>
      <color indexed="10"/>
      <name val="宋体"/>
      <family val="0"/>
    </font>
    <font>
      <b/>
      <sz val="18"/>
      <color indexed="8"/>
      <name val="宋体"/>
      <family val="0"/>
    </font>
    <font>
      <sz val="18"/>
      <color indexed="8"/>
      <name val="宋体"/>
      <family val="0"/>
    </font>
    <font>
      <b/>
      <sz val="12"/>
      <name val="宋体"/>
      <family val="0"/>
    </font>
    <font>
      <sz val="18"/>
      <name val="Times New Roman"/>
      <family val="1"/>
    </font>
    <font>
      <b/>
      <sz val="22"/>
      <name val="宋体"/>
      <family val="0"/>
    </font>
    <font>
      <sz val="16"/>
      <color indexed="8"/>
      <name val="仿宋_GB2312"/>
      <family val="3"/>
    </font>
    <font>
      <sz val="20"/>
      <color indexed="10"/>
      <name val="仿宋_GB2312"/>
      <family val="3"/>
    </font>
    <font>
      <sz val="16"/>
      <color indexed="10"/>
      <name val="仿宋_GB2312"/>
      <family val="3"/>
    </font>
    <font>
      <sz val="16"/>
      <color indexed="10"/>
      <name val="宋体"/>
      <family val="0"/>
    </font>
    <font>
      <b/>
      <sz val="12"/>
      <color indexed="10"/>
      <name val="宋体"/>
      <family val="0"/>
    </font>
    <font>
      <sz val="14"/>
      <color indexed="10"/>
      <name val="宋体"/>
      <family val="0"/>
    </font>
    <font>
      <sz val="18"/>
      <color indexed="20"/>
      <name val="黑体"/>
      <family val="0"/>
    </font>
    <font>
      <b/>
      <sz val="18"/>
      <color indexed="20"/>
      <name val="宋体"/>
      <family val="0"/>
    </font>
    <font>
      <sz val="18"/>
      <name val="黑体"/>
      <family val="0"/>
    </font>
    <font>
      <sz val="18"/>
      <name val="仿宋_GB2312"/>
      <family val="3"/>
    </font>
    <font>
      <sz val="18"/>
      <color indexed="14"/>
      <name val="宋体"/>
      <family val="0"/>
    </font>
    <font>
      <sz val="18"/>
      <color indexed="14"/>
      <name val="仿宋_GB2312"/>
      <family val="3"/>
    </font>
    <font>
      <b/>
      <sz val="18"/>
      <color indexed="8"/>
      <name val="仿宋_GB2312"/>
      <family val="3"/>
    </font>
    <font>
      <b/>
      <sz val="18"/>
      <color indexed="14"/>
      <name val="黑体"/>
      <family val="0"/>
    </font>
  </fonts>
  <fills count="4">
    <fill>
      <patternFill/>
    </fill>
    <fill>
      <patternFill patternType="gray125"/>
    </fill>
    <fill>
      <patternFill patternType="solid">
        <fgColor indexed="41"/>
        <bgColor indexed="64"/>
      </patternFill>
    </fill>
    <fill>
      <patternFill patternType="solid">
        <fgColor indexed="27"/>
        <bgColor indexed="64"/>
      </patternFill>
    </fill>
  </fills>
  <borders count="59">
    <border>
      <left/>
      <right/>
      <top/>
      <bottom/>
      <diagonal/>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style="medium"/>
      <bottom style="medium"/>
    </border>
    <border>
      <left style="thin"/>
      <right style="thin"/>
      <top style="thin"/>
      <bottom style="thin"/>
    </border>
    <border>
      <left>
        <color indexed="63"/>
      </left>
      <right style="medium"/>
      <top style="medium"/>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style="thin"/>
      <top style="medium"/>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color indexed="63"/>
      </left>
      <right style="thin"/>
      <top style="thin"/>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medium"/>
    </border>
    <border>
      <left style="thin"/>
      <right>
        <color indexed="63"/>
      </right>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thin"/>
      <right style="medium"/>
      <top>
        <color indexed="63"/>
      </top>
      <bottom style="thin"/>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medium"/>
    </border>
    <border>
      <left style="medium"/>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medium"/>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5">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textRotation="255"/>
    </xf>
    <xf numFmtId="176" fontId="5" fillId="0" borderId="0" xfId="0" applyNumberFormat="1" applyFont="1" applyAlignment="1">
      <alignment vertical="center"/>
    </xf>
    <xf numFmtId="0" fontId="9" fillId="2" borderId="0" xfId="0" applyFont="1" applyFill="1" applyAlignment="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justify" vertical="top" wrapText="1"/>
    </xf>
    <xf numFmtId="0" fontId="9" fillId="0" borderId="3" xfId="0" applyFont="1" applyBorder="1" applyAlignment="1" applyProtection="1">
      <alignment horizontal="centerContinuous" vertical="center"/>
      <protection locked="0"/>
    </xf>
    <xf numFmtId="0" fontId="9" fillId="0" borderId="4" xfId="0" applyFont="1" applyBorder="1" applyAlignment="1" applyProtection="1">
      <alignment horizontal="centerContinuous" vertical="center"/>
      <protection locked="0"/>
    </xf>
    <xf numFmtId="9" fontId="10" fillId="0" borderId="5" xfId="0" applyNumberFormat="1" applyFont="1" applyBorder="1" applyAlignment="1" applyProtection="1">
      <alignment horizontal="centerContinuous" vertical="center"/>
      <protection locked="0"/>
    </xf>
    <xf numFmtId="0" fontId="9" fillId="0" borderId="0" xfId="0" applyFont="1" applyAlignment="1">
      <alignment vertical="center"/>
    </xf>
    <xf numFmtId="0" fontId="10" fillId="2" borderId="6" xfId="0" applyFont="1" applyFill="1" applyBorder="1" applyAlignment="1">
      <alignment horizontal="right" vertical="top" wrapText="1"/>
    </xf>
    <xf numFmtId="0" fontId="9" fillId="2" borderId="7" xfId="0" applyFont="1" applyFill="1" applyBorder="1" applyAlignment="1">
      <alignment vertical="center" textRotation="255"/>
    </xf>
    <xf numFmtId="0" fontId="12" fillId="2" borderId="6" xfId="0" applyFont="1" applyFill="1" applyBorder="1" applyAlignment="1">
      <alignment horizontal="right" vertical="top" wrapText="1"/>
    </xf>
    <xf numFmtId="0" fontId="11" fillId="2" borderId="8" xfId="0" applyFont="1" applyFill="1" applyBorder="1" applyAlignment="1">
      <alignment vertical="center" wrapText="1"/>
    </xf>
    <xf numFmtId="0" fontId="11" fillId="2" borderId="9" xfId="0" applyFont="1" applyFill="1" applyBorder="1" applyAlignment="1">
      <alignment vertical="center" textRotation="255" wrapText="1"/>
    </xf>
    <xf numFmtId="0" fontId="10" fillId="0" borderId="0" xfId="0" applyFont="1" applyAlignment="1">
      <alignment horizontal="justify" vertical="center"/>
    </xf>
    <xf numFmtId="0" fontId="9" fillId="0" borderId="0" xfId="0" applyFont="1" applyAlignment="1">
      <alignment vertical="center" textRotation="255"/>
    </xf>
    <xf numFmtId="176" fontId="9" fillId="0" borderId="0" xfId="0" applyNumberFormat="1" applyFont="1" applyAlignment="1">
      <alignment vertical="center"/>
    </xf>
    <xf numFmtId="0" fontId="10" fillId="0" borderId="0" xfId="0" applyFont="1" applyAlignment="1">
      <alignment vertical="center"/>
    </xf>
    <xf numFmtId="0" fontId="10" fillId="2" borderId="0" xfId="0" applyFont="1" applyFill="1" applyAlignment="1">
      <alignment vertical="center"/>
    </xf>
    <xf numFmtId="0" fontId="10" fillId="2" borderId="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0" borderId="4" xfId="0" applyFont="1" applyBorder="1" applyAlignment="1" applyProtection="1">
      <alignment horizontal="center" vertical="center"/>
      <protection locked="0"/>
    </xf>
    <xf numFmtId="177" fontId="11" fillId="0" borderId="3" xfId="0" applyNumberFormat="1" applyFont="1" applyBorder="1" applyAlignment="1" applyProtection="1">
      <alignment horizontal="centerContinuous" vertical="top" wrapText="1"/>
      <protection locked="0"/>
    </xf>
    <xf numFmtId="0" fontId="11" fillId="0" borderId="3" xfId="0" applyFont="1" applyBorder="1" applyAlignment="1" applyProtection="1">
      <alignment horizontal="centerContinuous" vertical="center" wrapText="1"/>
      <protection locked="0"/>
    </xf>
    <xf numFmtId="0" fontId="11" fillId="0" borderId="1" xfId="0" applyFont="1" applyBorder="1" applyAlignment="1" applyProtection="1">
      <alignment horizontal="centerContinuous" vertical="center" wrapText="1"/>
      <protection locked="0"/>
    </xf>
    <xf numFmtId="0" fontId="9" fillId="0" borderId="3" xfId="0" applyFont="1" applyBorder="1" applyAlignment="1" applyProtection="1">
      <alignment vertical="center"/>
      <protection locked="0"/>
    </xf>
    <xf numFmtId="9" fontId="9" fillId="0" borderId="5" xfId="0" applyNumberFormat="1" applyFont="1" applyBorder="1" applyAlignment="1" applyProtection="1">
      <alignment vertical="center"/>
      <protection locked="0"/>
    </xf>
    <xf numFmtId="0" fontId="9" fillId="0" borderId="1" xfId="0" applyFont="1" applyBorder="1" applyAlignment="1" applyProtection="1">
      <alignment vertical="center"/>
      <protection locked="0"/>
    </xf>
    <xf numFmtId="0" fontId="3" fillId="0" borderId="11" xfId="0" applyFont="1" applyBorder="1" applyAlignment="1" applyProtection="1">
      <alignment horizontal="left" vertical="center"/>
      <protection locked="0"/>
    </xf>
    <xf numFmtId="0" fontId="9" fillId="0" borderId="6" xfId="0" applyFont="1" applyBorder="1" applyAlignment="1" applyProtection="1">
      <alignment vertical="center"/>
      <protection locked="0"/>
    </xf>
    <xf numFmtId="0" fontId="9" fillId="0" borderId="7" xfId="0" applyFont="1" applyBorder="1" applyAlignment="1" applyProtection="1">
      <alignment vertical="center"/>
      <protection locked="0"/>
    </xf>
    <xf numFmtId="0" fontId="11" fillId="0" borderId="7" xfId="0" applyFont="1" applyBorder="1" applyAlignment="1" applyProtection="1">
      <alignment horizontal="centerContinuous" vertical="center" wrapText="1"/>
      <protection locked="0"/>
    </xf>
    <xf numFmtId="0" fontId="9" fillId="0" borderId="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10" fillId="2" borderId="3" xfId="0" applyFont="1" applyFill="1" applyBorder="1" applyAlignment="1">
      <alignment horizontal="centerContinuous" vertical="top" wrapText="1"/>
    </xf>
    <xf numFmtId="0" fontId="10" fillId="2" borderId="5" xfId="0" applyFont="1" applyFill="1" applyBorder="1" applyAlignment="1">
      <alignment horizontal="centerContinuous" vertical="top" wrapText="1"/>
    </xf>
    <xf numFmtId="0" fontId="10" fillId="2" borderId="1" xfId="0" applyFont="1" applyFill="1" applyBorder="1" applyAlignment="1">
      <alignment horizontal="centerContinuous" vertical="top" wrapText="1"/>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Continuous" vertical="center" wrapText="1"/>
      <protection locked="0"/>
    </xf>
    <xf numFmtId="0" fontId="12" fillId="0" borderId="3"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0" xfId="0" applyFont="1" applyAlignment="1">
      <alignment vertical="center"/>
    </xf>
    <xf numFmtId="0" fontId="11" fillId="0" borderId="9" xfId="0" applyFont="1" applyBorder="1" applyAlignment="1" applyProtection="1">
      <alignment horizontal="centerContinuous" vertical="center" wrapText="1"/>
      <protection locked="0"/>
    </xf>
    <xf numFmtId="177" fontId="11" fillId="0" borderId="4" xfId="0" applyNumberFormat="1" applyFont="1" applyBorder="1" applyAlignment="1" applyProtection="1">
      <alignment horizontal="centerContinuous" vertical="top" wrapText="1"/>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0" xfId="0" applyFont="1" applyBorder="1" applyAlignment="1">
      <alignment vertical="center"/>
    </xf>
    <xf numFmtId="0" fontId="9" fillId="0" borderId="0" xfId="0" applyFont="1" applyBorder="1" applyAlignment="1">
      <alignment vertical="center" textRotation="255"/>
    </xf>
    <xf numFmtId="0" fontId="11" fillId="2" borderId="5" xfId="0" applyFont="1" applyFill="1" applyBorder="1" applyAlignment="1">
      <alignment horizontal="centerContinuous" vertical="center" wrapText="1"/>
    </xf>
    <xf numFmtId="0" fontId="10" fillId="0" borderId="0" xfId="0" applyFont="1" applyAlignment="1">
      <alignment vertical="center" textRotation="255"/>
    </xf>
    <xf numFmtId="176" fontId="10" fillId="0" borderId="0" xfId="0" applyNumberFormat="1" applyFont="1" applyAlignment="1">
      <alignment vertical="center"/>
    </xf>
    <xf numFmtId="0" fontId="3" fillId="2" borderId="0" xfId="0" applyFont="1" applyFill="1" applyAlignment="1">
      <alignment vertical="center"/>
    </xf>
    <xf numFmtId="0" fontId="3" fillId="2" borderId="0" xfId="0" applyFont="1" applyFill="1" applyAlignment="1">
      <alignment vertical="center" textRotation="255"/>
    </xf>
    <xf numFmtId="176" fontId="3" fillId="2" borderId="0" xfId="0" applyNumberFormat="1" applyFont="1" applyFill="1" applyAlignment="1">
      <alignment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quotePrefix="1">
      <alignment horizontal="center" vertical="center" wrapText="1"/>
    </xf>
    <xf numFmtId="0" fontId="13" fillId="2" borderId="16" xfId="0" applyFont="1" applyFill="1" applyBorder="1" applyAlignment="1" quotePrefix="1">
      <alignment horizontal="center" vertical="center" wrapText="1"/>
    </xf>
    <xf numFmtId="0" fontId="3" fillId="0" borderId="13" xfId="0" applyFont="1" applyBorder="1" applyAlignment="1" applyProtection="1" quotePrefix="1">
      <alignment vertical="center"/>
      <protection locked="0"/>
    </xf>
    <xf numFmtId="0" fontId="3" fillId="0" borderId="13" xfId="0" applyFont="1" applyBorder="1" applyAlignment="1" applyProtection="1" quotePrefix="1">
      <alignment vertical="center" wrapText="1"/>
      <protection locked="0"/>
    </xf>
    <xf numFmtId="176" fontId="3" fillId="0" borderId="13" xfId="0" applyNumberFormat="1" applyFont="1" applyBorder="1" applyAlignment="1" applyProtection="1" quotePrefix="1">
      <alignment horizontal="center" vertical="center"/>
      <protection locked="0"/>
    </xf>
    <xf numFmtId="0" fontId="3" fillId="0" borderId="13" xfId="0" applyFont="1" applyBorder="1" applyAlignment="1" applyProtection="1" quotePrefix="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1" xfId="0" applyFont="1" applyBorder="1" applyAlignment="1" applyProtection="1" quotePrefix="1">
      <alignment vertical="center"/>
      <protection locked="0"/>
    </xf>
    <xf numFmtId="0" fontId="3" fillId="0" borderId="11" xfId="0" applyFont="1" applyBorder="1" applyAlignment="1" applyProtection="1" quotePrefix="1">
      <alignment vertical="center" wrapText="1"/>
      <protection locked="0"/>
    </xf>
    <xf numFmtId="176" fontId="3" fillId="0" borderId="11" xfId="0" applyNumberFormat="1" applyFont="1" applyBorder="1" applyAlignment="1" applyProtection="1" quotePrefix="1">
      <alignment horizontal="center" vertical="center"/>
      <protection locked="0"/>
    </xf>
    <xf numFmtId="0" fontId="3" fillId="0" borderId="11" xfId="0" applyFont="1" applyBorder="1" applyAlignment="1" applyProtection="1" quotePrefix="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6" fillId="0" borderId="0" xfId="0" applyFont="1" applyAlignment="1">
      <alignment vertical="center"/>
    </xf>
    <xf numFmtId="0" fontId="3" fillId="0" borderId="0" xfId="0" applyFont="1" applyAlignment="1" applyProtection="1">
      <alignment horizontal="center" vertical="center"/>
      <protection locked="0"/>
    </xf>
    <xf numFmtId="0" fontId="13" fillId="0" borderId="11" xfId="0" applyFont="1" applyBorder="1" applyAlignment="1">
      <alignment horizontal="center" vertical="center"/>
    </xf>
    <xf numFmtId="0" fontId="3" fillId="0" borderId="11" xfId="0" applyFont="1" applyBorder="1" applyAlignment="1" applyProtection="1" quotePrefix="1">
      <alignment horizontal="left" vertical="center"/>
      <protection locked="0"/>
    </xf>
    <xf numFmtId="0" fontId="3" fillId="0" borderId="11" xfId="0" applyFont="1" applyBorder="1" applyAlignment="1" applyProtection="1">
      <alignment vertical="center" wrapText="1"/>
      <protection locked="0"/>
    </xf>
    <xf numFmtId="0" fontId="17" fillId="0" borderId="18" xfId="0" applyFont="1" applyBorder="1" applyAlignment="1" applyProtection="1" quotePrefix="1">
      <alignment vertical="center"/>
      <protection locked="0"/>
    </xf>
    <xf numFmtId="0" fontId="17" fillId="0" borderId="11" xfId="0" applyFont="1" applyBorder="1" applyAlignment="1" applyProtection="1" quotePrefix="1">
      <alignment vertical="center" wrapText="1"/>
      <protection locked="0"/>
    </xf>
    <xf numFmtId="176" fontId="17" fillId="0" borderId="11" xfId="0" applyNumberFormat="1" applyFont="1" applyBorder="1" applyAlignment="1" applyProtection="1" quotePrefix="1">
      <alignment horizontal="center" vertical="center"/>
      <protection locked="0"/>
    </xf>
    <xf numFmtId="0" fontId="17" fillId="0" borderId="11" xfId="0" applyFont="1" applyBorder="1" applyAlignment="1" applyProtection="1" quotePrefix="1">
      <alignment horizontal="center" vertical="center"/>
      <protection locked="0"/>
    </xf>
    <xf numFmtId="0" fontId="17" fillId="0" borderId="11" xfId="0" applyFont="1" applyBorder="1" applyAlignment="1" applyProtection="1" quotePrefix="1">
      <alignment vertical="center"/>
      <protection locked="0"/>
    </xf>
    <xf numFmtId="0" fontId="17" fillId="0" borderId="11"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8" fillId="0" borderId="11" xfId="0" applyFont="1" applyBorder="1" applyAlignment="1">
      <alignment horizontal="center" vertical="center"/>
    </xf>
    <xf numFmtId="0" fontId="18" fillId="0" borderId="0" xfId="0" applyFont="1" applyAlignment="1">
      <alignment vertical="center"/>
    </xf>
    <xf numFmtId="0" fontId="3" fillId="0" borderId="11" xfId="0" applyFont="1" applyBorder="1" applyAlignment="1" applyProtection="1">
      <alignment horizontal="center" vertical="center" textRotation="255" wrapText="1"/>
      <protection locked="0"/>
    </xf>
    <xf numFmtId="178" fontId="3" fillId="0" borderId="11" xfId="0" applyNumberFormat="1" applyFont="1" applyBorder="1" applyAlignment="1" applyProtection="1" quotePrefix="1">
      <alignment horizontal="center" vertical="center"/>
      <protection locked="0"/>
    </xf>
    <xf numFmtId="178" fontId="3" fillId="0" borderId="11" xfId="0" applyNumberFormat="1" applyFont="1" applyBorder="1" applyAlignment="1" applyProtection="1">
      <alignment horizontal="center" vertical="center"/>
      <protection locked="0"/>
    </xf>
    <xf numFmtId="0" fontId="13" fillId="0" borderId="11" xfId="0" applyFont="1" applyBorder="1" applyAlignment="1" applyProtection="1" quotePrefix="1">
      <alignment vertical="center" wrapText="1"/>
      <protection locked="0"/>
    </xf>
    <xf numFmtId="0" fontId="3" fillId="0" borderId="0" xfId="0" applyFont="1" applyAlignment="1" applyProtection="1">
      <alignment vertical="center"/>
      <protection locked="0"/>
    </xf>
    <xf numFmtId="0" fontId="3" fillId="0" borderId="11"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1" xfId="0" applyFont="1" applyBorder="1" applyAlignment="1">
      <alignment vertical="center"/>
    </xf>
    <xf numFmtId="0" fontId="3" fillId="2" borderId="11" xfId="0" applyFont="1" applyFill="1" applyBorder="1" applyAlignment="1" applyProtection="1">
      <alignment horizontal="center" vertical="center" textRotation="255" wrapText="1"/>
      <protection locked="0"/>
    </xf>
    <xf numFmtId="0" fontId="3" fillId="0" borderId="0" xfId="0" applyFont="1" applyAlignment="1" applyProtection="1">
      <alignment horizontal="left" vertical="center"/>
      <protection locked="0"/>
    </xf>
    <xf numFmtId="176" fontId="3" fillId="0" borderId="11" xfId="0" applyNumberFormat="1" applyFont="1" applyBorder="1" applyAlignment="1" applyProtection="1" quotePrefix="1">
      <alignment vertical="center"/>
      <protection locked="0"/>
    </xf>
    <xf numFmtId="176" fontId="3" fillId="0" borderId="0" xfId="0" applyNumberFormat="1" applyFont="1" applyAlignment="1" applyProtection="1">
      <alignment vertical="center"/>
      <protection locked="0"/>
    </xf>
    <xf numFmtId="178" fontId="13" fillId="0" borderId="11" xfId="0" applyNumberFormat="1" applyFont="1" applyBorder="1" applyAlignment="1" applyProtection="1" quotePrefix="1">
      <alignment vertical="center"/>
      <protection locked="0"/>
    </xf>
    <xf numFmtId="0" fontId="13" fillId="0" borderId="11" xfId="0" applyFont="1" applyBorder="1" applyAlignment="1" applyProtection="1" quotePrefix="1">
      <alignment vertical="center"/>
      <protection locked="0"/>
    </xf>
    <xf numFmtId="0" fontId="13" fillId="0" borderId="11" xfId="0" applyFont="1" applyBorder="1" applyAlignment="1" applyProtection="1">
      <alignment vertical="center"/>
      <protection locked="0"/>
    </xf>
    <xf numFmtId="0" fontId="13" fillId="0" borderId="11"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6" fontId="3" fillId="0" borderId="0" xfId="0" applyNumberFormat="1" applyFont="1" applyBorder="1" applyAlignment="1" quotePrefix="1">
      <alignment vertical="center"/>
    </xf>
    <xf numFmtId="0" fontId="3" fillId="0" borderId="0" xfId="0" applyFont="1" applyBorder="1" applyAlignment="1" quotePrefix="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7" xfId="0" applyFont="1" applyBorder="1" applyAlignment="1" applyProtection="1" quotePrefix="1">
      <alignment vertical="center"/>
      <protection locked="0"/>
    </xf>
    <xf numFmtId="0" fontId="3" fillId="0" borderId="17" xfId="0" applyFont="1" applyBorder="1" applyAlignment="1" applyProtection="1">
      <alignment horizontal="left" vertical="center"/>
      <protection locked="0"/>
    </xf>
    <xf numFmtId="0" fontId="3" fillId="0" borderId="17" xfId="0" applyFont="1" applyBorder="1" applyAlignment="1" applyProtection="1" quotePrefix="1">
      <alignment horizontal="left" vertical="center"/>
      <protection locked="0"/>
    </xf>
    <xf numFmtId="178" fontId="3" fillId="0" borderId="11" xfId="0" applyNumberFormat="1" applyFont="1" applyBorder="1" applyAlignment="1" applyProtection="1" quotePrefix="1">
      <alignment vertical="center"/>
      <protection locked="0"/>
    </xf>
    <xf numFmtId="0" fontId="3" fillId="0" borderId="17" xfId="0" applyFont="1" applyBorder="1" applyAlignment="1">
      <alignment vertical="center"/>
    </xf>
    <xf numFmtId="0" fontId="13" fillId="0" borderId="20" xfId="0" applyFont="1" applyBorder="1" applyAlignment="1" applyProtection="1" quotePrefix="1">
      <alignment horizontal="left" vertical="center"/>
      <protection locked="0"/>
    </xf>
    <xf numFmtId="0" fontId="13" fillId="0" borderId="20" xfId="0" applyFont="1" applyBorder="1" applyAlignment="1" applyProtection="1" quotePrefix="1">
      <alignment vertical="center"/>
      <protection locked="0"/>
    </xf>
    <xf numFmtId="0" fontId="13" fillId="0" borderId="20" xfId="0" applyFont="1" applyBorder="1" applyAlignment="1" applyProtection="1">
      <alignment vertical="center"/>
      <protection locked="0"/>
    </xf>
    <xf numFmtId="0" fontId="13" fillId="0" borderId="20"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3" fillId="0" borderId="0" xfId="0" applyFont="1" applyAlignment="1">
      <alignment vertical="center" textRotation="255"/>
    </xf>
    <xf numFmtId="176" fontId="3" fillId="0" borderId="0" xfId="0" applyNumberFormat="1" applyFont="1" applyAlignment="1">
      <alignment vertical="center"/>
    </xf>
    <xf numFmtId="0" fontId="21" fillId="0" borderId="0" xfId="0" applyFont="1" applyAlignment="1">
      <alignment horizontal="centerContinuous" vertical="center"/>
    </xf>
    <xf numFmtId="0" fontId="13" fillId="0" borderId="4" xfId="0" applyFont="1" applyBorder="1" applyAlignment="1">
      <alignment horizontal="centerContinuous"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Continuous" vertical="center" wrapText="1"/>
    </xf>
    <xf numFmtId="0" fontId="3" fillId="0" borderId="3"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3" fillId="0" borderId="5" xfId="0" applyFont="1" applyBorder="1" applyAlignment="1">
      <alignment horizontal="centerContinuous" vertical="center" wrapText="1"/>
    </xf>
    <xf numFmtId="0" fontId="13" fillId="0" borderId="1" xfId="0" applyFont="1" applyBorder="1" applyAlignment="1">
      <alignment horizontal="centerContinuous" vertical="center" wrapText="1"/>
    </xf>
    <xf numFmtId="0" fontId="18" fillId="0" borderId="4" xfId="0" applyFont="1" applyBorder="1" applyAlignment="1">
      <alignment horizontal="center" vertical="center" wrapText="1"/>
    </xf>
    <xf numFmtId="0" fontId="11" fillId="0" borderId="1" xfId="0"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3" fillId="0" borderId="11" xfId="0" applyFont="1" applyFill="1" applyBorder="1" applyAlignment="1" quotePrefix="1">
      <alignment vertical="center"/>
    </xf>
    <xf numFmtId="0" fontId="3" fillId="0" borderId="11" xfId="0" applyFont="1" applyFill="1" applyBorder="1" applyAlignment="1" quotePrefix="1">
      <alignment vertical="center" wrapText="1"/>
    </xf>
    <xf numFmtId="9" fontId="10" fillId="0" borderId="3" xfId="0" applyNumberFormat="1" applyFont="1" applyBorder="1" applyAlignment="1" applyProtection="1">
      <alignment horizontal="centerContinuous" vertical="center"/>
      <protection locked="0"/>
    </xf>
    <xf numFmtId="9" fontId="10" fillId="0" borderId="1" xfId="0" applyNumberFormat="1" applyFont="1" applyBorder="1" applyAlignment="1" applyProtection="1">
      <alignment horizontal="centerContinuous" vertical="center"/>
      <protection locked="0"/>
    </xf>
    <xf numFmtId="176" fontId="3" fillId="0" borderId="11" xfId="0" applyNumberFormat="1" applyFont="1" applyFill="1" applyBorder="1" applyAlignment="1" quotePrefix="1">
      <alignment horizontal="center" vertical="center"/>
    </xf>
    <xf numFmtId="0" fontId="3" fillId="0" borderId="11" xfId="0" applyFont="1" applyFill="1" applyBorder="1" applyAlignment="1" applyProtection="1">
      <alignment horizontal="center" vertical="center"/>
      <protection locked="0"/>
    </xf>
    <xf numFmtId="178" fontId="13" fillId="0" borderId="20" xfId="0" applyNumberFormat="1" applyFont="1" applyBorder="1" applyAlignment="1" applyProtection="1" quotePrefix="1">
      <alignment vertical="center"/>
      <protection locked="0"/>
    </xf>
    <xf numFmtId="0" fontId="13" fillId="0" borderId="20" xfId="0" applyFont="1" applyBorder="1" applyAlignment="1">
      <alignment vertical="center"/>
    </xf>
    <xf numFmtId="0" fontId="11" fillId="2" borderId="5" xfId="0" applyFont="1" applyFill="1" applyBorder="1" applyAlignment="1">
      <alignment horizontal="centerContinuous" vertical="top" wrapText="1"/>
    </xf>
    <xf numFmtId="0" fontId="11" fillId="2" borderId="1" xfId="0" applyFont="1" applyFill="1" applyBorder="1" applyAlignment="1">
      <alignment horizontal="centerContinuous" vertical="top" wrapText="1"/>
    </xf>
    <xf numFmtId="0" fontId="11" fillId="2" borderId="22" xfId="0" applyFont="1" applyFill="1" applyBorder="1" applyAlignment="1">
      <alignment horizontal="centerContinuous" vertical="top" wrapText="1"/>
    </xf>
    <xf numFmtId="0" fontId="11" fillId="2" borderId="9" xfId="0" applyFont="1" applyFill="1" applyBorder="1" applyAlignment="1">
      <alignment horizontal="centerContinuous" vertical="top" wrapText="1"/>
    </xf>
    <xf numFmtId="0" fontId="24" fillId="2" borderId="8" xfId="0" applyFont="1" applyFill="1" applyBorder="1" applyAlignment="1">
      <alignment horizontal="centerContinuous" vertical="top" wrapText="1"/>
    </xf>
    <xf numFmtId="0" fontId="17" fillId="0" borderId="20" xfId="0" applyFont="1" applyBorder="1" applyAlignment="1" applyProtection="1" quotePrefix="1">
      <alignment vertical="center" wrapText="1"/>
      <protection locked="0"/>
    </xf>
    <xf numFmtId="176" fontId="17" fillId="0" borderId="20" xfId="0" applyNumberFormat="1" applyFont="1" applyBorder="1" applyAlignment="1" applyProtection="1" quotePrefix="1">
      <alignment horizontal="center" vertical="center"/>
      <protection locked="0"/>
    </xf>
    <xf numFmtId="0" fontId="17" fillId="0" borderId="20" xfId="0" applyFont="1" applyBorder="1" applyAlignment="1" applyProtection="1" quotePrefix="1">
      <alignment horizontal="center" vertical="center"/>
      <protection locked="0"/>
    </xf>
    <xf numFmtId="0" fontId="17" fillId="0" borderId="20" xfId="0" applyFont="1" applyBorder="1" applyAlignment="1" applyProtection="1" quotePrefix="1">
      <alignment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8"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6" fontId="17" fillId="0" borderId="20" xfId="0" applyNumberFormat="1" applyFont="1" applyBorder="1" applyAlignment="1" applyProtection="1" quotePrefix="1">
      <alignment horizontal="left" vertical="center"/>
      <protection locked="0"/>
    </xf>
    <xf numFmtId="0" fontId="16" fillId="0" borderId="20" xfId="0" applyFont="1" applyBorder="1" applyAlignment="1" applyProtection="1" quotePrefix="1">
      <alignment horizontal="left" vertical="center"/>
      <protection locked="0"/>
    </xf>
    <xf numFmtId="0" fontId="16" fillId="0" borderId="20" xfId="0" applyFont="1" applyBorder="1" applyAlignment="1" applyProtection="1" quotePrefix="1">
      <alignment vertical="center"/>
      <protection locked="0"/>
    </xf>
    <xf numFmtId="0" fontId="16" fillId="0" borderId="20" xfId="0" applyFont="1" applyBorder="1" applyAlignment="1">
      <alignment horizontal="center" vertical="center"/>
    </xf>
    <xf numFmtId="0" fontId="16" fillId="0" borderId="23" xfId="0" applyFont="1" applyBorder="1" applyAlignment="1" applyProtection="1">
      <alignment horizontal="center" vertical="center"/>
      <protection locked="0"/>
    </xf>
    <xf numFmtId="0" fontId="16" fillId="0" borderId="23" xfId="0" applyFont="1" applyBorder="1" applyAlignment="1" applyProtection="1">
      <alignment horizontal="center" vertical="center" wrapText="1"/>
      <protection locked="0"/>
    </xf>
    <xf numFmtId="176" fontId="17" fillId="0" borderId="23" xfId="0" applyNumberFormat="1" applyFont="1" applyBorder="1" applyAlignment="1" applyProtection="1" quotePrefix="1">
      <alignment horizontal="left" vertical="center"/>
      <protection locked="0"/>
    </xf>
    <xf numFmtId="0" fontId="16" fillId="0" borderId="23" xfId="0" applyFont="1" applyBorder="1" applyAlignment="1" applyProtection="1" quotePrefix="1">
      <alignment horizontal="left" vertical="center"/>
      <protection locked="0"/>
    </xf>
    <xf numFmtId="0" fontId="16" fillId="0" borderId="23" xfId="0" applyFont="1" applyBorder="1" applyAlignment="1" applyProtection="1" quotePrefix="1">
      <alignment vertical="center"/>
      <protection locked="0"/>
    </xf>
    <xf numFmtId="0" fontId="16" fillId="0" borderId="23" xfId="0" applyFont="1" applyBorder="1" applyAlignment="1" applyProtection="1">
      <alignment horizontal="left" vertical="center"/>
      <protection locked="0"/>
    </xf>
    <xf numFmtId="0" fontId="16" fillId="0" borderId="23" xfId="0" applyFont="1" applyBorder="1" applyAlignment="1" applyProtection="1">
      <alignment vertical="center"/>
      <protection locked="0"/>
    </xf>
    <xf numFmtId="0" fontId="16" fillId="0" borderId="23" xfId="0" applyFont="1" applyBorder="1" applyAlignment="1">
      <alignment vertical="center"/>
    </xf>
    <xf numFmtId="0" fontId="16" fillId="0" borderId="24" xfId="0" applyFont="1" applyBorder="1" applyAlignment="1">
      <alignment vertical="center"/>
    </xf>
    <xf numFmtId="0" fontId="16" fillId="0" borderId="20" xfId="0" applyFont="1" applyBorder="1" applyAlignment="1" applyProtection="1">
      <alignment horizontal="left" vertical="center"/>
      <protection locked="0"/>
    </xf>
    <xf numFmtId="0" fontId="16" fillId="0" borderId="20" xfId="0" applyFont="1" applyBorder="1" applyAlignment="1">
      <alignment vertical="center"/>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center" vertical="center" wrapText="1"/>
      <protection locked="0"/>
    </xf>
    <xf numFmtId="1" fontId="16" fillId="0" borderId="25" xfId="0" applyNumberFormat="1" applyFont="1" applyBorder="1" applyAlignment="1" applyProtection="1">
      <alignment vertical="center"/>
      <protection locked="0"/>
    </xf>
    <xf numFmtId="0" fontId="16" fillId="0" borderId="25" xfId="0" applyFont="1" applyBorder="1" applyAlignment="1" applyProtection="1" quotePrefix="1">
      <alignment horizontal="left" vertical="center"/>
      <protection locked="0"/>
    </xf>
    <xf numFmtId="0" fontId="16" fillId="0" borderId="25" xfId="0" applyFont="1" applyBorder="1" applyAlignment="1" applyProtection="1" quotePrefix="1">
      <alignment vertical="center"/>
      <protection locked="0"/>
    </xf>
    <xf numFmtId="0" fontId="16" fillId="0" borderId="25" xfId="0" applyFont="1" applyBorder="1" applyAlignment="1" applyProtection="1">
      <alignment horizontal="left" vertical="center"/>
      <protection locked="0"/>
    </xf>
    <xf numFmtId="0" fontId="16" fillId="0" borderId="25" xfId="0" applyFont="1" applyBorder="1" applyAlignment="1" applyProtection="1">
      <alignment vertical="center"/>
      <protection locked="0"/>
    </xf>
    <xf numFmtId="0" fontId="16" fillId="0" borderId="25" xfId="0" applyFont="1" applyBorder="1" applyAlignment="1">
      <alignment vertical="center"/>
    </xf>
    <xf numFmtId="0" fontId="23" fillId="2" borderId="5" xfId="0" applyFont="1" applyFill="1" applyBorder="1" applyAlignment="1">
      <alignment horizontal="centerContinuous" vertical="center" wrapText="1"/>
    </xf>
    <xf numFmtId="0" fontId="9" fillId="2" borderId="12" xfId="0" applyFont="1" applyFill="1" applyBorder="1" applyAlignment="1">
      <alignment vertical="center" textRotation="255"/>
    </xf>
    <xf numFmtId="0" fontId="10" fillId="2" borderId="7" xfId="0" applyFont="1" applyFill="1" applyBorder="1" applyAlignment="1">
      <alignment horizontal="right" vertical="top" wrapText="1"/>
    </xf>
    <xf numFmtId="0" fontId="3" fillId="0" borderId="13" xfId="0" applyFont="1" applyBorder="1" applyAlignment="1" applyProtection="1" quotePrefix="1">
      <alignment horizontal="left" vertical="center"/>
      <protection locked="0"/>
    </xf>
    <xf numFmtId="0" fontId="3" fillId="0" borderId="13" xfId="0" applyFont="1" applyBorder="1" applyAlignment="1">
      <alignment horizontal="center" vertical="center"/>
    </xf>
    <xf numFmtId="0" fontId="15" fillId="0" borderId="15" xfId="0" applyFont="1" applyBorder="1" applyAlignment="1" applyProtection="1" quotePrefix="1">
      <alignment horizontal="center" vertical="center"/>
      <protection locked="0"/>
    </xf>
    <xf numFmtId="0" fontId="15" fillId="0" borderId="15" xfId="0" applyFont="1" applyBorder="1" applyAlignment="1" applyProtection="1">
      <alignment horizontal="center" vertical="center"/>
      <protection locked="0"/>
    </xf>
    <xf numFmtId="0" fontId="16" fillId="0" borderId="22" xfId="0" applyFont="1" applyBorder="1" applyAlignment="1">
      <alignment vertical="center"/>
    </xf>
    <xf numFmtId="0" fontId="16" fillId="0" borderId="22" xfId="0" applyFont="1" applyBorder="1" applyAlignment="1" applyProtection="1">
      <alignment horizontal="center" vertical="center"/>
      <protection locked="0"/>
    </xf>
    <xf numFmtId="0" fontId="16" fillId="0" borderId="22" xfId="0" applyFont="1" applyBorder="1" applyAlignment="1" applyProtection="1">
      <alignment horizontal="center" vertical="center" wrapText="1"/>
      <protection locked="0"/>
    </xf>
    <xf numFmtId="176" fontId="17" fillId="0" borderId="22" xfId="0" applyNumberFormat="1" applyFont="1" applyBorder="1" applyAlignment="1" applyProtection="1" quotePrefix="1">
      <alignment horizontal="left" vertical="center"/>
      <protection locked="0"/>
    </xf>
    <xf numFmtId="0" fontId="16" fillId="0" borderId="22" xfId="0" applyFont="1" applyBorder="1" applyAlignment="1" applyProtection="1" quotePrefix="1">
      <alignment horizontal="left" vertical="center"/>
      <protection locked="0"/>
    </xf>
    <xf numFmtId="0" fontId="16" fillId="0" borderId="22" xfId="0" applyFont="1" applyBorder="1" applyAlignment="1" applyProtection="1" quotePrefix="1">
      <alignment vertical="center"/>
      <protection locked="0"/>
    </xf>
    <xf numFmtId="0" fontId="16" fillId="0" borderId="22" xfId="0" applyFont="1" applyBorder="1" applyAlignment="1" applyProtection="1">
      <alignment horizontal="left" vertical="center"/>
      <protection locked="0"/>
    </xf>
    <xf numFmtId="0" fontId="16" fillId="0" borderId="22" xfId="0" applyFont="1" applyBorder="1" applyAlignment="1" applyProtection="1">
      <alignment vertical="center"/>
      <protection locked="0"/>
    </xf>
    <xf numFmtId="0" fontId="3" fillId="0" borderId="26"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10" fillId="0" borderId="9" xfId="0" applyFont="1" applyBorder="1" applyAlignment="1" applyProtection="1">
      <alignment horizontal="center" vertical="top" wrapText="1"/>
      <protection locked="0"/>
    </xf>
    <xf numFmtId="0" fontId="3" fillId="0" borderId="11" xfId="0" applyNumberFormat="1" applyFont="1" applyFill="1" applyBorder="1" applyAlignment="1" quotePrefix="1">
      <alignment horizontal="center" vertical="center"/>
    </xf>
    <xf numFmtId="0" fontId="3" fillId="0" borderId="11" xfId="0" applyFont="1" applyFill="1" applyBorder="1" applyAlignment="1" quotePrefix="1">
      <alignment horizontal="center" vertical="center"/>
    </xf>
    <xf numFmtId="0" fontId="3" fillId="0" borderId="11" xfId="0" applyFont="1" applyFill="1" applyBorder="1" applyAlignment="1">
      <alignment horizontal="center" vertical="center"/>
    </xf>
    <xf numFmtId="58" fontId="3" fillId="0" borderId="11" xfId="0" applyNumberFormat="1" applyFont="1" applyBorder="1" applyAlignment="1">
      <alignment horizontal="center" vertical="center"/>
    </xf>
    <xf numFmtId="1" fontId="16" fillId="0" borderId="20" xfId="0" applyNumberFormat="1" applyFont="1" applyBorder="1" applyAlignment="1" applyProtection="1">
      <alignment horizontal="center" vertical="center"/>
      <protection locked="0"/>
    </xf>
    <xf numFmtId="0" fontId="16" fillId="0" borderId="20" xfId="0" applyFont="1" applyBorder="1" applyAlignment="1" applyProtection="1" quotePrefix="1">
      <alignment horizontal="center" vertical="center"/>
      <protection locked="0"/>
    </xf>
    <xf numFmtId="0" fontId="13" fillId="0" borderId="25" xfId="0" applyFont="1" applyBorder="1" applyAlignment="1" applyProtection="1">
      <alignment horizontal="center" vertical="center" wrapText="1"/>
      <protection locked="0"/>
    </xf>
    <xf numFmtId="178" fontId="13" fillId="0" borderId="25" xfId="0" applyNumberFormat="1" applyFont="1" applyBorder="1" applyAlignment="1" applyProtection="1" quotePrefix="1">
      <alignment vertical="center"/>
      <protection locked="0"/>
    </xf>
    <xf numFmtId="0" fontId="13" fillId="0" borderId="25" xfId="0" applyFont="1" applyBorder="1" applyAlignment="1" applyProtection="1" quotePrefix="1">
      <alignment horizontal="left" vertical="center"/>
      <protection locked="0"/>
    </xf>
    <xf numFmtId="0" fontId="13" fillId="0" borderId="25" xfId="0" applyFont="1" applyBorder="1" applyAlignment="1" applyProtection="1" quotePrefix="1">
      <alignment vertical="center"/>
      <protection locked="0"/>
    </xf>
    <xf numFmtId="0" fontId="13" fillId="0" borderId="25" xfId="0" applyFont="1" applyBorder="1" applyAlignment="1" applyProtection="1">
      <alignment vertical="center"/>
      <protection locked="0"/>
    </xf>
    <xf numFmtId="0" fontId="13" fillId="0" borderId="25" xfId="0" applyFont="1" applyBorder="1" applyAlignment="1" applyProtection="1">
      <alignment horizontal="left" vertical="center"/>
      <protection locked="0"/>
    </xf>
    <xf numFmtId="0" fontId="13" fillId="0" borderId="25" xfId="0" applyFont="1" applyBorder="1" applyAlignment="1">
      <alignment vertical="center"/>
    </xf>
    <xf numFmtId="0" fontId="15" fillId="0" borderId="13" xfId="0" applyFont="1" applyBorder="1" applyAlignment="1" applyProtection="1" quotePrefix="1">
      <alignment horizontal="center" vertical="center"/>
      <protection locked="0"/>
    </xf>
    <xf numFmtId="0" fontId="15" fillId="0" borderId="13" xfId="0" applyFont="1" applyBorder="1" applyAlignment="1" applyProtection="1">
      <alignment horizontal="center" vertical="center"/>
      <protection locked="0"/>
    </xf>
    <xf numFmtId="0" fontId="15" fillId="0" borderId="0" xfId="0" applyFont="1" applyAlignment="1">
      <alignment vertical="center"/>
    </xf>
    <xf numFmtId="0" fontId="15" fillId="0" borderId="11" xfId="0" applyFont="1" applyBorder="1" applyAlignment="1" applyProtection="1" quotePrefix="1">
      <alignment horizontal="center" vertical="center"/>
      <protection locked="0"/>
    </xf>
    <xf numFmtId="0" fontId="16" fillId="0" borderId="11" xfId="0" applyFont="1" applyBorder="1" applyAlignment="1" applyProtection="1">
      <alignment horizontal="center" vertical="center"/>
      <protection locked="0"/>
    </xf>
    <xf numFmtId="0" fontId="18" fillId="0" borderId="27" xfId="0" applyFont="1" applyBorder="1" applyAlignment="1" applyProtection="1" quotePrefix="1">
      <alignment horizontal="center" vertical="center"/>
      <protection locked="0"/>
    </xf>
    <xf numFmtId="0" fontId="18" fillId="0" borderId="15" xfId="0" applyFont="1" applyBorder="1" applyAlignment="1" applyProtection="1">
      <alignment horizontal="left" vertical="center" wrapText="1"/>
      <protection locked="0"/>
    </xf>
    <xf numFmtId="176" fontId="18" fillId="0" borderId="15" xfId="0" applyNumberFormat="1" applyFont="1" applyBorder="1" applyAlignment="1" applyProtection="1" quotePrefix="1">
      <alignment horizontal="center" vertical="center"/>
      <protection locked="0"/>
    </xf>
    <xf numFmtId="0" fontId="18" fillId="0" borderId="15" xfId="0" applyFont="1" applyBorder="1" applyAlignment="1" applyProtection="1" quotePrefix="1">
      <alignment horizontal="center" vertical="center"/>
      <protection locked="0"/>
    </xf>
    <xf numFmtId="0" fontId="15" fillId="0" borderId="11" xfId="0" applyNumberFormat="1" applyFont="1" applyFill="1" applyBorder="1" applyAlignment="1" quotePrefix="1">
      <alignment horizontal="center" vertical="center"/>
    </xf>
    <xf numFmtId="0" fontId="15" fillId="0" borderId="11" xfId="0" applyFont="1" applyFill="1" applyBorder="1" applyAlignment="1">
      <alignment horizontal="center" vertical="center"/>
    </xf>
    <xf numFmtId="0" fontId="15" fillId="0" borderId="11" xfId="0" applyFont="1" applyBorder="1" applyAlignment="1" applyProtection="1">
      <alignment vertical="center"/>
      <protection locked="0"/>
    </xf>
    <xf numFmtId="0" fontId="15" fillId="0" borderId="11" xfId="0" applyFont="1" applyBorder="1" applyAlignment="1" applyProtection="1" quotePrefix="1">
      <alignment horizontal="left" vertical="center"/>
      <protection locked="0"/>
    </xf>
    <xf numFmtId="0" fontId="15" fillId="0" borderId="11" xfId="0" applyFont="1" applyBorder="1" applyAlignment="1" applyProtection="1" quotePrefix="1">
      <alignment vertical="center"/>
      <protection locked="0"/>
    </xf>
    <xf numFmtId="0" fontId="15" fillId="0" borderId="17" xfId="0" applyFont="1" applyBorder="1" applyAlignment="1">
      <alignment vertical="center"/>
    </xf>
    <xf numFmtId="0" fontId="15" fillId="0" borderId="11" xfId="0" applyFont="1" applyBorder="1" applyAlignment="1" applyProtection="1">
      <alignment vertical="center" wrapText="1"/>
      <protection locked="0"/>
    </xf>
    <xf numFmtId="0" fontId="15" fillId="0" borderId="17" xfId="0" applyFont="1" applyBorder="1" applyAlignment="1" applyProtection="1">
      <alignment vertical="center"/>
      <protection locked="0"/>
    </xf>
    <xf numFmtId="0" fontId="15" fillId="0" borderId="11" xfId="0" applyFont="1" applyBorder="1" applyAlignment="1" applyProtection="1">
      <alignment horizontal="left" vertical="center"/>
      <protection locked="0"/>
    </xf>
    <xf numFmtId="176" fontId="3" fillId="0" borderId="0" xfId="0" applyNumberFormat="1" applyFont="1" applyAlignment="1">
      <alignment horizontal="left" vertical="center"/>
    </xf>
    <xf numFmtId="0" fontId="3" fillId="0" borderId="0" xfId="0" applyFont="1" applyAlignment="1">
      <alignment horizontal="left" vertical="center"/>
    </xf>
    <xf numFmtId="0" fontId="15" fillId="0" borderId="11" xfId="0" applyFont="1" applyBorder="1" applyAlignment="1" applyProtection="1" quotePrefix="1">
      <alignment vertical="center" wrapText="1"/>
      <protection locked="0"/>
    </xf>
    <xf numFmtId="0" fontId="18"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8" fillId="0" borderId="15" xfId="0" applyFont="1" applyBorder="1" applyAlignment="1">
      <alignment horizontal="center" vertical="center"/>
    </xf>
    <xf numFmtId="176" fontId="15" fillId="0" borderId="11" xfId="0" applyNumberFormat="1" applyFont="1" applyFill="1" applyBorder="1" applyAlignment="1" quotePrefix="1">
      <alignment horizontal="center" vertical="center"/>
    </xf>
    <xf numFmtId="0" fontId="15" fillId="0" borderId="11" xfId="0" applyFont="1" applyFill="1" applyBorder="1" applyAlignment="1" quotePrefix="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Fill="1" applyBorder="1" applyAlignment="1" quotePrefix="1">
      <alignment vertical="center"/>
    </xf>
    <xf numFmtId="0" fontId="15" fillId="0" borderId="11" xfId="0" applyFont="1" applyFill="1" applyBorder="1" applyAlignment="1">
      <alignment vertical="center" wrapText="1"/>
    </xf>
    <xf numFmtId="0" fontId="15" fillId="0" borderId="11" xfId="0" applyFont="1" applyFill="1" applyBorder="1" applyAlignment="1" applyProtection="1">
      <alignment horizontal="center" vertical="center"/>
      <protection locked="0"/>
    </xf>
    <xf numFmtId="9" fontId="9" fillId="0" borderId="0" xfId="0" applyNumberFormat="1" applyFont="1" applyAlignment="1">
      <alignment vertical="center"/>
    </xf>
    <xf numFmtId="178" fontId="13" fillId="0" borderId="15" xfId="0" applyNumberFormat="1" applyFont="1" applyBorder="1" applyAlignment="1" applyProtection="1" quotePrefix="1">
      <alignment vertical="center"/>
      <protection locked="0"/>
    </xf>
    <xf numFmtId="0" fontId="13" fillId="0" borderId="15" xfId="0" applyFont="1" applyBorder="1" applyAlignment="1" applyProtection="1" quotePrefix="1">
      <alignment horizontal="left" vertical="center"/>
      <protection locked="0"/>
    </xf>
    <xf numFmtId="0" fontId="13" fillId="0" borderId="15" xfId="0" applyFont="1" applyBorder="1" applyAlignment="1" applyProtection="1" quotePrefix="1">
      <alignment vertical="center"/>
      <protection locked="0"/>
    </xf>
    <xf numFmtId="0" fontId="13" fillId="0" borderId="15" xfId="0" applyFont="1" applyBorder="1" applyAlignment="1" applyProtection="1">
      <alignmen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3" fillId="0" borderId="1" xfId="0" applyFont="1" applyBorder="1" applyAlignment="1">
      <alignment horizontal="center" vertical="center"/>
    </xf>
    <xf numFmtId="0" fontId="13" fillId="0" borderId="28" xfId="0" applyFont="1" applyBorder="1" applyAlignment="1">
      <alignment vertical="center"/>
    </xf>
    <xf numFmtId="0" fontId="4" fillId="2" borderId="0" xfId="0" applyFont="1" applyFill="1" applyBorder="1" applyAlignment="1">
      <alignment vertical="center"/>
    </xf>
    <xf numFmtId="0" fontId="13" fillId="3" borderId="29"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3" fillId="3" borderId="7" xfId="0" applyFont="1" applyFill="1" applyBorder="1" applyAlignment="1">
      <alignment vertical="center" wrapText="1"/>
    </xf>
    <xf numFmtId="0" fontId="19" fillId="3" borderId="9" xfId="0" applyFont="1" applyFill="1" applyBorder="1" applyAlignment="1">
      <alignment horizontal="center" vertical="center"/>
    </xf>
    <xf numFmtId="0" fontId="19" fillId="3" borderId="7" xfId="0" applyFont="1" applyFill="1" applyBorder="1" applyAlignment="1">
      <alignment horizontal="center" vertical="center" wrapText="1"/>
    </xf>
    <xf numFmtId="0" fontId="3" fillId="3" borderId="31" xfId="0" applyFont="1" applyFill="1" applyBorder="1" applyAlignment="1">
      <alignment vertical="center" wrapText="1"/>
    </xf>
    <xf numFmtId="0" fontId="3" fillId="3" borderId="9" xfId="0" applyFont="1" applyFill="1" applyBorder="1" applyAlignment="1">
      <alignment vertical="center" wrapText="1"/>
    </xf>
    <xf numFmtId="0" fontId="0" fillId="3" borderId="9" xfId="0" applyFill="1" applyBorder="1" applyAlignment="1">
      <alignment vertical="center" wrapText="1"/>
    </xf>
    <xf numFmtId="0" fontId="19" fillId="3" borderId="9" xfId="0" applyFont="1" applyFill="1" applyBorder="1" applyAlignment="1">
      <alignment horizontal="center" vertical="center" wrapText="1"/>
    </xf>
    <xf numFmtId="0" fontId="3" fillId="0" borderId="4" xfId="0" applyFont="1" applyBorder="1" applyAlignment="1">
      <alignment vertical="center"/>
    </xf>
    <xf numFmtId="0" fontId="3" fillId="0" borderId="4" xfId="0" applyFont="1" applyBorder="1" applyAlignment="1">
      <alignment horizontal="center" vertical="center"/>
    </xf>
    <xf numFmtId="0" fontId="18" fillId="0" borderId="9" xfId="0" applyFont="1" applyBorder="1" applyAlignment="1">
      <alignment horizontal="left" vertical="center"/>
    </xf>
    <xf numFmtId="0" fontId="18" fillId="0" borderId="9" xfId="0" applyFont="1" applyBorder="1" applyAlignment="1">
      <alignment horizontal="left" vertical="center" wrapText="1"/>
    </xf>
    <xf numFmtId="0" fontId="18" fillId="0" borderId="9" xfId="0" applyFont="1" applyBorder="1" applyAlignment="1">
      <alignment horizontal="center" vertical="center"/>
    </xf>
    <xf numFmtId="0" fontId="15" fillId="0" borderId="9" xfId="0" applyFont="1" applyBorder="1" applyAlignment="1">
      <alignment horizontal="center" vertical="center"/>
    </xf>
    <xf numFmtId="0" fontId="16" fillId="0" borderId="9" xfId="0" applyFont="1" applyBorder="1" applyAlignment="1">
      <alignment horizontal="center" vertical="center"/>
    </xf>
    <xf numFmtId="58" fontId="16" fillId="0" borderId="9" xfId="0" applyNumberFormat="1" applyFont="1" applyBorder="1" applyAlignment="1">
      <alignment horizontal="center" vertical="center"/>
    </xf>
    <xf numFmtId="0" fontId="28" fillId="0" borderId="9" xfId="0" applyFont="1" applyBorder="1" applyAlignment="1">
      <alignment horizontal="center" vertical="center"/>
    </xf>
    <xf numFmtId="0" fontId="17" fillId="0" borderId="9" xfId="0" applyFont="1" applyBorder="1" applyAlignment="1">
      <alignment horizontal="center" vertical="center"/>
    </xf>
    <xf numFmtId="0" fontId="3" fillId="0" borderId="9" xfId="0" applyFont="1" applyBorder="1" applyAlignment="1">
      <alignment horizontal="left" vertical="center"/>
    </xf>
    <xf numFmtId="0" fontId="3" fillId="0" borderId="1" xfId="0" applyFont="1" applyBorder="1" applyAlignment="1">
      <alignment horizontal="left" vertical="center" wrapText="1"/>
    </xf>
    <xf numFmtId="0" fontId="29"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4" xfId="0" applyFont="1" applyBorder="1" applyAlignment="1">
      <alignment vertical="center"/>
    </xf>
    <xf numFmtId="184" fontId="3" fillId="0" borderId="1" xfId="0" applyNumberFormat="1" applyFont="1" applyBorder="1" applyAlignment="1">
      <alignment horizontal="left" vertical="center"/>
    </xf>
    <xf numFmtId="0" fontId="31" fillId="0" borderId="4" xfId="0" applyFont="1" applyBorder="1" applyAlignment="1">
      <alignment horizontal="left" vertical="center" wrapText="1"/>
    </xf>
    <xf numFmtId="0" fontId="31" fillId="0" borderId="4" xfId="0" applyFont="1" applyBorder="1" applyAlignment="1">
      <alignment horizontal="center" vertical="center"/>
    </xf>
    <xf numFmtId="0" fontId="31" fillId="0" borderId="4" xfId="0" applyFont="1" applyBorder="1" applyAlignment="1">
      <alignment horizontal="center" vertical="center" wrapText="1"/>
    </xf>
    <xf numFmtId="184" fontId="32" fillId="0" borderId="4" xfId="0" applyNumberFormat="1" applyFont="1" applyBorder="1" applyAlignment="1">
      <alignment horizontal="center" vertical="center"/>
    </xf>
    <xf numFmtId="0" fontId="32" fillId="0" borderId="4" xfId="0" applyFont="1" applyBorder="1" applyAlignment="1">
      <alignment horizontal="center"/>
    </xf>
    <xf numFmtId="0" fontId="3" fillId="0" borderId="4" xfId="0" applyFont="1" applyBorder="1" applyAlignment="1">
      <alignment horizontal="center"/>
    </xf>
    <xf numFmtId="0" fontId="33" fillId="0" borderId="4" xfId="0" applyFont="1" applyBorder="1" applyAlignment="1">
      <alignment horizontal="center"/>
    </xf>
    <xf numFmtId="0" fontId="33" fillId="0" borderId="4" xfId="0" applyFont="1" applyBorder="1" applyAlignment="1">
      <alignment horizontal="center" wrapText="1"/>
    </xf>
    <xf numFmtId="0" fontId="32" fillId="0" borderId="4" xfId="0" applyFont="1" applyBorder="1" applyAlignment="1">
      <alignment horizontal="center" wrapText="1"/>
    </xf>
    <xf numFmtId="0" fontId="34" fillId="0" borderId="9" xfId="0" applyFont="1" applyBorder="1" applyAlignment="1">
      <alignment horizontal="left" vertical="center" wrapText="1"/>
    </xf>
    <xf numFmtId="184" fontId="32" fillId="0" borderId="9" xfId="0" applyNumberFormat="1" applyFont="1" applyBorder="1" applyAlignment="1">
      <alignment horizontal="center" vertical="center"/>
    </xf>
    <xf numFmtId="0" fontId="35" fillId="0" borderId="9" xfId="0" applyFont="1" applyBorder="1" applyAlignment="1">
      <alignment horizontal="left" vertical="center" wrapText="1"/>
    </xf>
    <xf numFmtId="0" fontId="32" fillId="0" borderId="9" xfId="0" applyFont="1" applyBorder="1" applyAlignment="1">
      <alignment horizontal="center" vertical="center"/>
    </xf>
    <xf numFmtId="0" fontId="3" fillId="0" borderId="4" xfId="0" applyFont="1" applyBorder="1" applyAlignment="1">
      <alignment horizontal="center" vertical="center" wrapText="1"/>
    </xf>
    <xf numFmtId="0" fontId="31" fillId="0" borderId="9" xfId="0" applyFont="1" applyBorder="1" applyAlignment="1">
      <alignment horizontal="left" vertical="center" wrapText="1"/>
    </xf>
    <xf numFmtId="0" fontId="3" fillId="0" borderId="4" xfId="0" applyFont="1" applyBorder="1" applyAlignment="1">
      <alignment horizontal="center" wrapText="1"/>
    </xf>
    <xf numFmtId="0" fontId="28"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quotePrefix="1">
      <alignment vertical="center"/>
      <protection locked="0"/>
    </xf>
    <xf numFmtId="0" fontId="3" fillId="0" borderId="0"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4" xfId="0" applyFont="1" applyBorder="1" applyAlignment="1">
      <alignment vertical="center"/>
    </xf>
    <xf numFmtId="176" fontId="3" fillId="0" borderId="0" xfId="0" applyNumberFormat="1" applyFont="1" applyBorder="1" applyAlignment="1">
      <alignment horizontal="left" vertical="center"/>
    </xf>
    <xf numFmtId="0" fontId="3" fillId="0" borderId="13" xfId="0" applyFont="1" applyBorder="1" applyAlignment="1">
      <alignment vertical="center"/>
    </xf>
    <xf numFmtId="177" fontId="9" fillId="0" borderId="3" xfId="0" applyNumberFormat="1" applyFont="1" applyBorder="1" applyAlignment="1" applyProtection="1">
      <alignment horizontal="centerContinuous" vertical="center"/>
      <protection locked="0"/>
    </xf>
    <xf numFmtId="177" fontId="11" fillId="0" borderId="3" xfId="0" applyNumberFormat="1" applyFont="1" applyBorder="1" applyAlignment="1" applyProtection="1">
      <alignment horizontal="centerContinuous" vertical="center" wrapText="1"/>
      <protection locked="0"/>
    </xf>
    <xf numFmtId="177" fontId="11" fillId="0" borderId="1" xfId="0" applyNumberFormat="1" applyFont="1" applyBorder="1" applyAlignment="1" applyProtection="1">
      <alignment horizontal="centerContinuous" vertical="center" wrapText="1"/>
      <protection locked="0"/>
    </xf>
    <xf numFmtId="177" fontId="11" fillId="0" borderId="6" xfId="0" applyNumberFormat="1" applyFont="1" applyBorder="1" applyAlignment="1" applyProtection="1">
      <alignment horizontal="centerContinuous" vertical="center" wrapText="1"/>
      <protection locked="0"/>
    </xf>
    <xf numFmtId="177" fontId="11" fillId="0" borderId="7" xfId="0" applyNumberFormat="1" applyFont="1" applyBorder="1" applyAlignment="1" applyProtection="1">
      <alignment horizontal="centerContinuous" vertical="center" wrapText="1"/>
      <protection locked="0"/>
    </xf>
    <xf numFmtId="177" fontId="10" fillId="0" borderId="3" xfId="0" applyNumberFormat="1" applyFont="1" applyBorder="1" applyAlignment="1" applyProtection="1">
      <alignment horizontal="centerContinuous" vertical="center" wrapText="1"/>
      <protection locked="0"/>
    </xf>
    <xf numFmtId="177" fontId="10" fillId="0" borderId="1" xfId="0" applyNumberFormat="1" applyFont="1" applyBorder="1" applyAlignment="1" applyProtection="1">
      <alignment horizontal="centerContinuous" vertical="center" wrapText="1"/>
      <protection locked="0"/>
    </xf>
    <xf numFmtId="177" fontId="11" fillId="0" borderId="8" xfId="0" applyNumberFormat="1" applyFont="1" applyBorder="1" applyAlignment="1" applyProtection="1">
      <alignment horizontal="centerContinuous" vertical="center" wrapText="1"/>
      <protection locked="0"/>
    </xf>
    <xf numFmtId="177" fontId="11" fillId="0" borderId="9" xfId="0" applyNumberFormat="1" applyFont="1" applyBorder="1" applyAlignment="1" applyProtection="1">
      <alignment horizontal="centerContinuous" vertical="center" wrapText="1"/>
      <protection locked="0"/>
    </xf>
    <xf numFmtId="0" fontId="15" fillId="0" borderId="18"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16" fillId="0" borderId="32" xfId="0" applyFont="1" applyBorder="1" applyAlignment="1" applyProtection="1">
      <alignment horizontal="center" vertical="center"/>
      <protection locked="0"/>
    </xf>
    <xf numFmtId="0" fontId="16" fillId="0" borderId="33" xfId="0" applyFont="1" applyBorder="1" applyAlignment="1" applyProtection="1">
      <alignment horizontal="center" vertical="center" wrapText="1"/>
      <protection locked="0"/>
    </xf>
    <xf numFmtId="0" fontId="27" fillId="0" borderId="11" xfId="0" applyFont="1" applyBorder="1" applyAlignment="1">
      <alignment horizontal="center" vertical="center" wrapText="1"/>
    </xf>
    <xf numFmtId="0" fontId="15" fillId="0" borderId="34"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6" fillId="0" borderId="23"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5" fillId="0" borderId="0"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37"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0" fontId="15" fillId="0" borderId="18" xfId="0" applyFont="1" applyBorder="1" applyAlignment="1" applyProtection="1" quotePrefix="1">
      <alignment horizontal="center" vertical="center" wrapText="1"/>
      <protection locked="0"/>
    </xf>
    <xf numFmtId="185" fontId="15" fillId="0" borderId="11" xfId="0" applyNumberFormat="1" applyFont="1" applyBorder="1" applyAlignment="1" applyProtection="1" quotePrefix="1">
      <alignment horizontal="center" vertical="center"/>
      <protection locked="0"/>
    </xf>
    <xf numFmtId="0" fontId="15" fillId="0" borderId="17" xfId="0" applyFont="1" applyBorder="1" applyAlignment="1" applyProtection="1" quotePrefix="1">
      <alignment vertical="center"/>
      <protection locked="0"/>
    </xf>
    <xf numFmtId="0" fontId="3" fillId="0" borderId="20" xfId="0" applyFont="1" applyBorder="1" applyAlignment="1" applyProtection="1">
      <alignment vertical="center"/>
      <protection locked="0"/>
    </xf>
    <xf numFmtId="0" fontId="13" fillId="0" borderId="38" xfId="0" applyFont="1" applyBorder="1" applyAlignment="1" applyProtection="1">
      <alignment vertical="center"/>
      <protection locked="0"/>
    </xf>
    <xf numFmtId="0" fontId="3" fillId="0" borderId="11" xfId="0" applyFont="1" applyBorder="1" applyAlignment="1">
      <alignment horizontal="center"/>
    </xf>
    <xf numFmtId="0" fontId="13" fillId="2" borderId="20" xfId="0" applyFont="1" applyFill="1" applyBorder="1" applyAlignment="1" quotePrefix="1">
      <alignment horizontal="center" vertical="center" wrapText="1"/>
    </xf>
    <xf numFmtId="0" fontId="13" fillId="2" borderId="21" xfId="0" applyFont="1" applyFill="1" applyBorder="1" applyAlignment="1" quotePrefix="1">
      <alignment horizontal="center" vertical="center" wrapText="1"/>
    </xf>
    <xf numFmtId="0" fontId="3" fillId="0" borderId="26" xfId="0" applyFont="1" applyBorder="1" applyAlignment="1" applyProtection="1" quotePrefix="1">
      <alignment vertical="center" wrapText="1"/>
      <protection locked="0"/>
    </xf>
    <xf numFmtId="176" fontId="3" fillId="0" borderId="26" xfId="0" applyNumberFormat="1" applyFont="1" applyBorder="1" applyAlignment="1" applyProtection="1" quotePrefix="1">
      <alignment horizontal="center" vertical="center"/>
      <protection locked="0"/>
    </xf>
    <xf numFmtId="0" fontId="3" fillId="0" borderId="26" xfId="0" applyFont="1" applyBorder="1" applyAlignment="1" applyProtection="1" quotePrefix="1">
      <alignment horizontal="center" vertical="center"/>
      <protection locked="0"/>
    </xf>
    <xf numFmtId="0" fontId="3" fillId="0" borderId="26" xfId="0" applyFont="1" applyBorder="1" applyAlignment="1" applyProtection="1" quotePrefix="1">
      <alignment vertical="center"/>
      <protection locked="0"/>
    </xf>
    <xf numFmtId="0" fontId="15" fillId="0" borderId="26" xfId="0" applyFont="1" applyBorder="1" applyAlignment="1" applyProtection="1" quotePrefix="1">
      <alignment horizontal="center" vertical="center"/>
      <protection locked="0"/>
    </xf>
    <xf numFmtId="0" fontId="15" fillId="0" borderId="26"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lignment horizontal="center" vertical="center"/>
    </xf>
    <xf numFmtId="0" fontId="15" fillId="0" borderId="0" xfId="0" applyFont="1" applyBorder="1" applyAlignment="1">
      <alignment vertical="center"/>
    </xf>
    <xf numFmtId="0" fontId="3" fillId="0" borderId="41" xfId="0" applyFont="1" applyBorder="1" applyAlignment="1">
      <alignment horizontal="center" vertical="center"/>
    </xf>
    <xf numFmtId="0" fontId="13" fillId="0" borderId="16" xfId="0" applyFont="1" applyBorder="1" applyAlignment="1" applyProtection="1">
      <alignment horizontal="center" vertical="center"/>
      <protection locked="0"/>
    </xf>
    <xf numFmtId="0" fontId="3" fillId="0" borderId="28"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10" fillId="2" borderId="1" xfId="0" applyFont="1" applyFill="1" applyBorder="1" applyAlignment="1">
      <alignment horizontal="center" vertical="top" wrapText="1"/>
    </xf>
    <xf numFmtId="0" fontId="9" fillId="0" borderId="0" xfId="0" applyFont="1" applyBorder="1" applyAlignment="1">
      <alignment horizontal="center" vertical="center"/>
    </xf>
    <xf numFmtId="0" fontId="10" fillId="0" borderId="0" xfId="0" applyFont="1" applyAlignment="1">
      <alignment horizontal="center" vertical="center"/>
    </xf>
    <xf numFmtId="0" fontId="3" fillId="2" borderId="0" xfId="0" applyFont="1" applyFill="1" applyAlignment="1">
      <alignment horizontal="center" vertical="center"/>
    </xf>
    <xf numFmtId="0" fontId="3" fillId="0" borderId="42" xfId="0" applyFont="1" applyBorder="1" applyAlignment="1" applyProtection="1" quotePrefix="1">
      <alignment horizontal="center" vertical="center"/>
      <protection locked="0"/>
    </xf>
    <xf numFmtId="0" fontId="15" fillId="0" borderId="32" xfId="0" applyFont="1" applyBorder="1" applyAlignment="1" applyProtection="1" quotePrefix="1">
      <alignment horizontal="center" vertical="center"/>
      <protection locked="0"/>
    </xf>
    <xf numFmtId="0" fontId="3" fillId="0" borderId="32" xfId="0" applyFont="1" applyBorder="1" applyAlignment="1" applyProtection="1" quotePrefix="1">
      <alignment horizontal="center" vertical="center"/>
      <protection locked="0"/>
    </xf>
    <xf numFmtId="0" fontId="17" fillId="0" borderId="33" xfId="0" applyFont="1" applyBorder="1" applyAlignment="1" applyProtection="1" quotePrefix="1">
      <alignment horizontal="center" vertical="center"/>
      <protection locked="0"/>
    </xf>
    <xf numFmtId="0" fontId="3" fillId="0" borderId="13" xfId="0" applyFont="1" applyBorder="1" applyAlignment="1" applyProtection="1" quotePrefix="1">
      <alignment horizontal="center" vertical="center" wrapText="1"/>
      <protection locked="0"/>
    </xf>
    <xf numFmtId="0" fontId="3" fillId="0" borderId="11" xfId="0" applyFont="1" applyBorder="1" applyAlignment="1" applyProtection="1" quotePrefix="1">
      <alignment horizontal="center" vertical="center" wrapText="1"/>
      <protection locked="0"/>
    </xf>
    <xf numFmtId="0" fontId="4" fillId="2" borderId="0" xfId="0" applyFont="1" applyFill="1" applyBorder="1" applyAlignment="1">
      <alignment horizontal="center" vertical="center"/>
    </xf>
    <xf numFmtId="0" fontId="3" fillId="0" borderId="0" xfId="0" applyFont="1" applyAlignment="1">
      <alignment horizontal="center" vertical="center"/>
    </xf>
    <xf numFmtId="0" fontId="3" fillId="3" borderId="9" xfId="0" applyFont="1" applyFill="1" applyBorder="1" applyAlignment="1">
      <alignment horizontal="center" vertical="center" wrapText="1"/>
    </xf>
    <xf numFmtId="0" fontId="18" fillId="0" borderId="9" xfId="0" applyFont="1" applyBorder="1" applyAlignment="1">
      <alignment horizontal="center" vertical="center" wrapText="1"/>
    </xf>
    <xf numFmtId="184" fontId="3" fillId="0" borderId="1" xfId="0" applyNumberFormat="1" applyFont="1" applyBorder="1" applyAlignment="1">
      <alignment horizontal="center" vertical="center"/>
    </xf>
    <xf numFmtId="0" fontId="3" fillId="0" borderId="43" xfId="0" applyFont="1" applyBorder="1" applyAlignment="1">
      <alignment vertical="center"/>
    </xf>
    <xf numFmtId="0" fontId="3" fillId="2" borderId="32" xfId="0" applyFont="1" applyFill="1" applyBorder="1" applyAlignment="1" applyProtection="1">
      <alignment horizontal="center" vertical="center" textRotation="255" wrapText="1"/>
      <protection locked="0"/>
    </xf>
    <xf numFmtId="0" fontId="3" fillId="0" borderId="41" xfId="0" applyFont="1" applyBorder="1" applyAlignment="1">
      <alignment vertical="center"/>
    </xf>
    <xf numFmtId="176" fontId="3" fillId="0" borderId="0" xfId="0" applyNumberFormat="1" applyFont="1" applyBorder="1" applyAlignment="1" applyProtection="1">
      <alignment vertical="center"/>
      <protection locked="0"/>
    </xf>
    <xf numFmtId="1" fontId="16" fillId="0" borderId="15" xfId="0" applyNumberFormat="1" applyFont="1" applyBorder="1" applyAlignment="1" applyProtection="1">
      <alignment horizontal="center" vertical="center"/>
      <protection locked="0"/>
    </xf>
    <xf numFmtId="0" fontId="16" fillId="0" borderId="15" xfId="0" applyFont="1" applyBorder="1" applyAlignment="1" applyProtection="1">
      <alignment horizontal="left" vertical="center"/>
      <protection locked="0"/>
    </xf>
    <xf numFmtId="0" fontId="4" fillId="0" borderId="0" xfId="0" applyFont="1" applyFill="1" applyBorder="1" applyAlignment="1">
      <alignment vertical="center"/>
    </xf>
    <xf numFmtId="1" fontId="16" fillId="0" borderId="23" xfId="0" applyNumberFormat="1" applyFont="1" applyBorder="1" applyAlignment="1" applyProtection="1">
      <alignment horizontal="center" vertical="center"/>
      <protection locked="0"/>
    </xf>
    <xf numFmtId="178" fontId="13" fillId="0" borderId="23" xfId="0" applyNumberFormat="1" applyFont="1" applyBorder="1" applyAlignment="1" applyProtection="1" quotePrefix="1">
      <alignment vertical="center"/>
      <protection locked="0"/>
    </xf>
    <xf numFmtId="0" fontId="13" fillId="0" borderId="23" xfId="0" applyFont="1" applyBorder="1" applyAlignment="1" applyProtection="1" quotePrefix="1">
      <alignment horizontal="left" vertical="center"/>
      <protection locked="0"/>
    </xf>
    <xf numFmtId="0" fontId="13" fillId="0" borderId="23" xfId="0" applyFont="1" applyBorder="1" applyAlignment="1" applyProtection="1" quotePrefix="1">
      <alignment vertical="center"/>
      <protection locked="0"/>
    </xf>
    <xf numFmtId="0" fontId="13" fillId="0" borderId="23" xfId="0" applyFont="1" applyBorder="1" applyAlignment="1" applyProtection="1">
      <alignment vertical="center"/>
      <protection locked="0"/>
    </xf>
    <xf numFmtId="0" fontId="13" fillId="0" borderId="23" xfId="0" applyFont="1" applyBorder="1" applyAlignment="1" applyProtection="1">
      <alignment horizontal="left" vertical="center"/>
      <protection locked="0"/>
    </xf>
    <xf numFmtId="0" fontId="13" fillId="0" borderId="23" xfId="0" applyFont="1" applyBorder="1" applyAlignment="1">
      <alignment vertical="center"/>
    </xf>
    <xf numFmtId="0" fontId="16" fillId="0" borderId="23" xfId="0" applyFont="1" applyBorder="1" applyAlignment="1" applyProtection="1" quotePrefix="1">
      <alignment horizontal="center" vertical="center"/>
      <protection locked="0"/>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21" fillId="0" borderId="22" xfId="0" applyFont="1" applyBorder="1" applyAlignment="1">
      <alignment horizontal="center" vertical="center"/>
    </xf>
    <xf numFmtId="0" fontId="26" fillId="0" borderId="20" xfId="0" applyFont="1" applyBorder="1" applyAlignment="1" applyProtection="1">
      <alignment horizontal="center" vertical="center" wrapText="1"/>
      <protection locked="0"/>
    </xf>
    <xf numFmtId="0" fontId="26" fillId="0" borderId="44"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15" fillId="0" borderId="23" xfId="0" applyFont="1" applyBorder="1" applyAlignment="1" applyProtection="1">
      <alignment horizontal="left" vertical="center" wrapText="1"/>
      <protection locked="0"/>
    </xf>
    <xf numFmtId="0" fontId="16" fillId="0" borderId="11"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20" xfId="0" applyFont="1" applyBorder="1" applyAlignment="1" applyProtection="1">
      <alignment horizontal="center" vertical="center" wrapText="1"/>
      <protection locked="0"/>
    </xf>
    <xf numFmtId="0" fontId="8" fillId="2" borderId="45" xfId="0" applyFont="1" applyFill="1" applyBorder="1" applyAlignment="1" applyProtection="1">
      <alignment horizontal="center" vertical="center" textRotation="255" wrapText="1"/>
      <protection locked="0"/>
    </xf>
    <xf numFmtId="0" fontId="8" fillId="2" borderId="44" xfId="0" applyFont="1" applyFill="1" applyBorder="1" applyAlignment="1" applyProtection="1">
      <alignment horizontal="center" vertical="center" textRotation="255" wrapText="1"/>
      <protection locked="0"/>
    </xf>
    <xf numFmtId="0" fontId="19" fillId="0" borderId="45"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3" fillId="0" borderId="44" xfId="0" applyFont="1" applyBorder="1" applyAlignment="1">
      <alignment horizontal="center" vertical="center" wrapText="1"/>
    </xf>
    <xf numFmtId="0" fontId="25" fillId="2" borderId="20" xfId="0" applyFont="1" applyFill="1" applyBorder="1" applyAlignment="1" applyProtection="1">
      <alignment horizontal="center" vertical="center" textRotation="255" wrapText="1"/>
      <protection locked="0"/>
    </xf>
    <xf numFmtId="0" fontId="25" fillId="2" borderId="44" xfId="0" applyFont="1" applyFill="1" applyBorder="1" applyAlignment="1" applyProtection="1">
      <alignment horizontal="center" vertical="center" textRotation="255" wrapText="1"/>
      <protection locked="0"/>
    </xf>
    <xf numFmtId="0" fontId="0" fillId="0" borderId="23" xfId="0" applyBorder="1" applyAlignment="1">
      <alignment horizontal="left" vertical="center"/>
    </xf>
    <xf numFmtId="0" fontId="0" fillId="0" borderId="33" xfId="0" applyBorder="1" applyAlignment="1">
      <alignment horizontal="left" vertical="center"/>
    </xf>
    <xf numFmtId="0" fontId="0" fillId="0" borderId="24" xfId="0" applyBorder="1" applyAlignment="1">
      <alignment horizontal="left" vertical="center"/>
    </xf>
    <xf numFmtId="0" fontId="0" fillId="0" borderId="37" xfId="0" applyBorder="1" applyAlignment="1">
      <alignment horizontal="left" vertical="center"/>
    </xf>
    <xf numFmtId="0" fontId="13" fillId="2" borderId="45"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176" fontId="13" fillId="2" borderId="45" xfId="0" applyNumberFormat="1" applyFont="1" applyFill="1" applyBorder="1" applyAlignment="1">
      <alignment horizontal="center" vertical="center" wrapText="1"/>
    </xf>
    <xf numFmtId="176" fontId="13" fillId="2" borderId="44" xfId="0" applyNumberFormat="1" applyFont="1" applyFill="1" applyBorder="1" applyAlignment="1">
      <alignment horizontal="center" vertical="center" wrapText="1"/>
    </xf>
    <xf numFmtId="176" fontId="13" fillId="2" borderId="38" xfId="0" applyNumberFormat="1"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8" xfId="0" applyFont="1" applyFill="1" applyBorder="1" applyAlignment="1">
      <alignment horizontal="center" vertical="center" textRotation="255" wrapText="1"/>
    </xf>
    <xf numFmtId="0" fontId="13" fillId="2" borderId="4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43" xfId="0" applyFont="1" applyFill="1" applyBorder="1" applyAlignment="1">
      <alignment horizontal="center" vertical="center" wrapText="1"/>
    </xf>
    <xf numFmtId="0" fontId="3" fillId="2" borderId="51" xfId="0" applyFont="1" applyFill="1" applyBorder="1" applyAlignment="1" applyProtection="1">
      <alignment horizontal="center" vertical="center" textRotation="255" wrapText="1"/>
      <protection locked="0"/>
    </xf>
    <xf numFmtId="0" fontId="3" fillId="2" borderId="32" xfId="0" applyFont="1" applyFill="1" applyBorder="1" applyAlignment="1" applyProtection="1">
      <alignment horizontal="center" vertical="center" textRotation="255" wrapText="1"/>
      <protection locked="0"/>
    </xf>
    <xf numFmtId="0" fontId="3" fillId="0" borderId="13" xfId="0" applyFont="1" applyBorder="1" applyAlignment="1" applyProtection="1">
      <alignment horizontal="center" vertical="center" textRotation="255" wrapText="1"/>
      <protection locked="0"/>
    </xf>
    <xf numFmtId="0" fontId="3" fillId="0" borderId="11" xfId="0" applyFont="1" applyBorder="1" applyAlignment="1" applyProtection="1">
      <alignment horizontal="center" vertical="center" textRotation="255" wrapText="1"/>
      <protection locked="0"/>
    </xf>
    <xf numFmtId="0" fontId="13" fillId="0" borderId="27"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5" xfId="0" applyFont="1" applyBorder="1" applyAlignment="1" applyProtection="1">
      <alignment horizontal="center" vertical="center" wrapText="1"/>
      <protection locked="0"/>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38" xfId="0" applyFont="1"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38" xfId="0" applyFill="1" applyBorder="1" applyAlignment="1">
      <alignment horizontal="center" vertical="center" textRotation="255" wrapText="1"/>
    </xf>
    <xf numFmtId="0" fontId="13" fillId="2" borderId="39"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28" xfId="0" applyFont="1" applyFill="1" applyBorder="1" applyAlignment="1">
      <alignment horizontal="center" vertical="center" wrapText="1"/>
    </xf>
    <xf numFmtId="176" fontId="13" fillId="2" borderId="26" xfId="0" applyNumberFormat="1" applyFont="1" applyFill="1" applyBorder="1" applyAlignment="1">
      <alignment horizontal="center" vertical="center" wrapText="1"/>
    </xf>
    <xf numFmtId="176" fontId="13" fillId="2" borderId="11" xfId="0" applyNumberFormat="1" applyFont="1" applyFill="1" applyBorder="1" applyAlignment="1">
      <alignment horizontal="center" vertical="center"/>
    </xf>
    <xf numFmtId="176" fontId="13" fillId="2" borderId="15" xfId="0" applyNumberFormat="1" applyFont="1" applyFill="1" applyBorder="1" applyAlignment="1">
      <alignment horizontal="center" vertical="center"/>
    </xf>
    <xf numFmtId="0" fontId="13" fillId="2" borderId="26" xfId="0" applyFont="1" applyFill="1" applyBorder="1" applyAlignment="1">
      <alignment horizontal="center" vertical="center" wrapText="1"/>
    </xf>
    <xf numFmtId="0" fontId="3" fillId="2" borderId="52" xfId="0" applyFont="1" applyFill="1" applyBorder="1" applyAlignment="1" applyProtection="1">
      <alignment horizontal="center" vertical="center" textRotation="255" wrapText="1"/>
      <protection locked="0"/>
    </xf>
    <xf numFmtId="0" fontId="3" fillId="2" borderId="53" xfId="0" applyFont="1" applyFill="1" applyBorder="1" applyAlignment="1" applyProtection="1">
      <alignment horizontal="center" vertical="center" textRotation="255" wrapText="1"/>
      <protection locked="0"/>
    </xf>
    <xf numFmtId="0" fontId="3" fillId="0" borderId="45" xfId="0" applyFont="1" applyBorder="1" applyAlignment="1" applyProtection="1">
      <alignment horizontal="center" vertical="center" textRotation="255" wrapText="1"/>
      <protection locked="0"/>
    </xf>
    <xf numFmtId="0" fontId="3" fillId="0" borderId="44" xfId="0" applyFont="1" applyBorder="1" applyAlignment="1" applyProtection="1">
      <alignment horizontal="center" vertical="center" textRotation="255" wrapText="1"/>
      <protection locked="0"/>
    </xf>
    <xf numFmtId="0" fontId="16" fillId="0" borderId="55" xfId="0" applyFont="1" applyBorder="1" applyAlignment="1" applyProtection="1">
      <alignment horizontal="center" vertical="center"/>
      <protection locked="0"/>
    </xf>
    <xf numFmtId="0" fontId="13" fillId="2" borderId="42"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27" xfId="0" applyFont="1" applyFill="1" applyBorder="1" applyAlignment="1">
      <alignment horizontal="center" vertical="center"/>
    </xf>
    <xf numFmtId="0" fontId="14" fillId="2" borderId="26" xfId="0" applyFont="1" applyFill="1" applyBorder="1" applyAlignment="1">
      <alignment horizontal="center" vertical="center" textRotation="255" wrapText="1"/>
    </xf>
    <xf numFmtId="0" fontId="14" fillId="2" borderId="11" xfId="0" applyFont="1" applyFill="1" applyBorder="1" applyAlignment="1">
      <alignment horizontal="center" vertical="center" textRotation="255"/>
    </xf>
    <xf numFmtId="0" fontId="14" fillId="2" borderId="15" xfId="0" applyFont="1" applyFill="1" applyBorder="1" applyAlignment="1">
      <alignment horizontal="center" vertical="center" textRotation="255"/>
    </xf>
    <xf numFmtId="0" fontId="13" fillId="2" borderId="1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56" xfId="0" applyFont="1" applyFill="1" applyBorder="1" applyAlignment="1">
      <alignment horizontal="center" vertical="center" wrapText="1"/>
    </xf>
    <xf numFmtId="176" fontId="13" fillId="2" borderId="13" xfId="0" applyNumberFormat="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4" fillId="2" borderId="13" xfId="0" applyFont="1" applyFill="1" applyBorder="1" applyAlignment="1">
      <alignment horizontal="center" vertical="center" textRotation="255" wrapText="1"/>
    </xf>
    <xf numFmtId="0" fontId="3" fillId="2" borderId="6" xfId="0" applyFont="1" applyFill="1" applyBorder="1" applyAlignment="1" applyProtection="1">
      <alignment horizontal="center" vertical="center" textRotation="255" wrapText="1"/>
      <protection locked="0"/>
    </xf>
    <xf numFmtId="0" fontId="3" fillId="2" borderId="30" xfId="0" applyFont="1" applyFill="1" applyBorder="1" applyAlignment="1" applyProtection="1">
      <alignment horizontal="center" vertical="center" textRotation="255" wrapText="1"/>
      <protection locked="0"/>
    </xf>
    <xf numFmtId="0" fontId="3" fillId="2" borderId="29" xfId="0" applyFont="1" applyFill="1" applyBorder="1" applyAlignment="1" applyProtection="1">
      <alignment horizontal="center" vertical="center" textRotation="255" wrapText="1"/>
      <protection locked="0"/>
    </xf>
    <xf numFmtId="0" fontId="13" fillId="2" borderId="20" xfId="0" applyFont="1" applyFill="1" applyBorder="1" applyAlignment="1">
      <alignment horizontal="center" vertical="center"/>
    </xf>
    <xf numFmtId="176" fontId="13" fillId="2" borderId="20" xfId="0" applyNumberFormat="1" applyFont="1" applyFill="1" applyBorder="1" applyAlignment="1">
      <alignment horizontal="center" vertical="center"/>
    </xf>
    <xf numFmtId="0" fontId="13" fillId="2" borderId="20" xfId="0" applyFont="1" applyFill="1" applyBorder="1" applyAlignment="1">
      <alignment horizontal="center" vertical="center" wrapText="1"/>
    </xf>
    <xf numFmtId="0" fontId="4" fillId="2" borderId="0" xfId="0" applyFont="1" applyFill="1" applyAlignment="1">
      <alignment horizontal="left" vertical="center"/>
    </xf>
    <xf numFmtId="0" fontId="11" fillId="2" borderId="8" xfId="0" applyFont="1" applyFill="1" applyBorder="1" applyAlignment="1">
      <alignment horizontal="center" vertical="top" wrapText="1"/>
    </xf>
    <xf numFmtId="0" fontId="11" fillId="2" borderId="22"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1" xfId="0" applyFont="1" applyFill="1" applyBorder="1" applyAlignment="1">
      <alignment horizontal="center" vertical="top" wrapText="1"/>
    </xf>
    <xf numFmtId="0" fontId="10" fillId="2" borderId="8" xfId="0" applyFont="1" applyFill="1" applyBorder="1" applyAlignment="1">
      <alignment horizontal="center" vertical="top" wrapText="1"/>
    </xf>
    <xf numFmtId="0" fontId="10" fillId="2" borderId="22" xfId="0" applyFont="1" applyFill="1" applyBorder="1" applyAlignment="1">
      <alignment horizontal="center" vertical="top" wrapText="1"/>
    </xf>
    <xf numFmtId="0" fontId="10" fillId="2" borderId="9"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7" xfId="0" applyFont="1" applyFill="1" applyBorder="1" applyAlignment="1">
      <alignment horizontal="center" vertical="top" wrapText="1"/>
    </xf>
    <xf numFmtId="0" fontId="4" fillId="2" borderId="0"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5" fillId="0" borderId="0" xfId="0" applyFont="1" applyAlignment="1" applyProtection="1">
      <alignment horizontal="left" vertical="center"/>
      <protection locked="0"/>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4" fillId="2" borderId="0" xfId="0" applyFont="1" applyFill="1" applyAlignment="1" applyProtection="1">
      <alignment horizontal="left" vertical="center"/>
      <protection/>
    </xf>
    <xf numFmtId="0" fontId="7" fillId="2" borderId="0" xfId="0" applyFont="1" applyFill="1" applyAlignment="1">
      <alignment horizontal="left" vertical="center"/>
    </xf>
    <xf numFmtId="0" fontId="5" fillId="0" borderId="0" xfId="0" applyFont="1" applyAlignment="1" applyProtection="1">
      <alignment horizontal="left" vertical="center" wrapText="1"/>
      <protection locked="0"/>
    </xf>
    <xf numFmtId="0" fontId="4" fillId="2" borderId="22" xfId="0" applyFont="1" applyFill="1" applyBorder="1" applyAlignment="1">
      <alignment horizontal="left" vertical="center"/>
    </xf>
    <xf numFmtId="0" fontId="3" fillId="0" borderId="20" xfId="0" applyFont="1" applyBorder="1" applyAlignment="1">
      <alignment horizontal="center" vertical="center" wrapText="1"/>
    </xf>
    <xf numFmtId="0" fontId="18" fillId="2" borderId="29" xfId="0" applyFont="1" applyFill="1" applyBorder="1" applyAlignment="1">
      <alignment horizontal="center" vertical="center" textRotation="255" wrapText="1"/>
    </xf>
    <xf numFmtId="0" fontId="18" fillId="2" borderId="30" xfId="0" applyFont="1" applyFill="1" applyBorder="1" applyAlignment="1">
      <alignment horizontal="center" vertical="center" textRotation="255" wrapText="1"/>
    </xf>
    <xf numFmtId="0" fontId="18" fillId="2" borderId="31" xfId="0" applyFont="1" applyFill="1" applyBorder="1" applyAlignment="1">
      <alignment horizontal="center" vertical="center" textRotation="255" wrapText="1"/>
    </xf>
    <xf numFmtId="0" fontId="20" fillId="2" borderId="2" xfId="0" applyFont="1" applyFill="1" applyBorder="1" applyAlignment="1">
      <alignment horizontal="left" vertical="center" wrapText="1"/>
    </xf>
    <xf numFmtId="0" fontId="20" fillId="2" borderId="57"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3" fillId="2" borderId="55" xfId="0" applyFont="1" applyFill="1" applyBorder="1" applyAlignment="1" applyProtection="1">
      <alignment horizontal="center" vertical="center" textRotation="255" wrapText="1"/>
      <protection locked="0"/>
    </xf>
    <xf numFmtId="0" fontId="3" fillId="0" borderId="20" xfId="0" applyFont="1" applyBorder="1" applyAlignment="1" applyProtection="1">
      <alignment horizontal="center" vertical="center" textRotation="255" wrapText="1"/>
      <protection locked="0"/>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2" fillId="0" borderId="4" xfId="0" applyFont="1" applyBorder="1" applyAlignment="1">
      <alignment horizontal="center"/>
    </xf>
    <xf numFmtId="0" fontId="32" fillId="0" borderId="4" xfId="0" applyFont="1" applyBorder="1" applyAlignment="1">
      <alignment horizontal="center" vertical="center"/>
    </xf>
    <xf numFmtId="0" fontId="13" fillId="3" borderId="2"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9"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15" fillId="2" borderId="45" xfId="0" applyFont="1" applyFill="1" applyBorder="1" applyAlignment="1" applyProtection="1">
      <alignment horizontal="center" vertical="center" textRotation="255" wrapText="1"/>
      <protection locked="0"/>
    </xf>
    <xf numFmtId="0" fontId="15" fillId="2" borderId="44" xfId="0" applyFont="1" applyFill="1" applyBorder="1" applyAlignment="1" applyProtection="1">
      <alignment horizontal="center" vertical="center" textRotation="255" wrapText="1"/>
      <protection locked="0"/>
    </xf>
    <xf numFmtId="0" fontId="15" fillId="2" borderId="38" xfId="0" applyFont="1" applyFill="1" applyBorder="1" applyAlignment="1" applyProtection="1">
      <alignment horizontal="center" vertical="center" textRotation="255" wrapText="1"/>
      <protection locked="0"/>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3" fillId="3" borderId="29" xfId="0" applyFont="1" applyFill="1" applyBorder="1" applyAlignment="1">
      <alignment horizontal="center" vertical="center" textRotation="255" wrapText="1"/>
    </xf>
    <xf numFmtId="0" fontId="13" fillId="3" borderId="30" xfId="0" applyFont="1" applyFill="1" applyBorder="1" applyAlignment="1">
      <alignment horizontal="center" vertical="center" textRotation="255" wrapText="1"/>
    </xf>
    <xf numFmtId="0" fontId="13" fillId="3" borderId="31" xfId="0" applyFont="1" applyFill="1" applyBorder="1" applyAlignment="1">
      <alignment horizontal="center" vertical="center" textRotation="255" wrapText="1"/>
    </xf>
    <xf numFmtId="0" fontId="15" fillId="2" borderId="20" xfId="0" applyFont="1" applyFill="1" applyBorder="1" applyAlignment="1" applyProtection="1">
      <alignment horizontal="center" vertical="center" textRotation="255" wrapText="1"/>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15" fillId="2" borderId="13" xfId="0" applyFont="1" applyFill="1" applyBorder="1" applyAlignment="1" applyProtection="1">
      <alignment horizontal="center" vertical="center" textRotation="255" wrapText="1"/>
      <protection locked="0"/>
    </xf>
    <xf numFmtId="0" fontId="3" fillId="0" borderId="0" xfId="0" applyFont="1" applyBorder="1" applyAlignment="1">
      <alignment horizontal="left" vertical="center" wrapText="1"/>
    </xf>
    <xf numFmtId="0" fontId="1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1" fillId="0" borderId="4" xfId="0" applyFont="1" applyBorder="1" applyAlignment="1">
      <alignment horizontal="center" vertical="center" wrapText="1"/>
    </xf>
    <xf numFmtId="0" fontId="5"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11" fillId="2" borderId="2" xfId="0" applyFont="1" applyFill="1" applyBorder="1" applyAlignment="1">
      <alignment horizontal="center" vertical="top" wrapText="1"/>
    </xf>
    <xf numFmtId="0" fontId="11" fillId="2" borderId="57" xfId="0" applyFont="1" applyFill="1" applyBorder="1" applyAlignment="1">
      <alignment horizontal="center" vertical="top" wrapText="1"/>
    </xf>
    <xf numFmtId="0" fontId="11" fillId="2" borderId="12"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5" xfId="0" applyFont="1" applyFill="1" applyBorder="1" applyAlignment="1">
      <alignment horizontal="center" vertical="top" wrapText="1"/>
    </xf>
    <xf numFmtId="0" fontId="22" fillId="2" borderId="1" xfId="0" applyFont="1" applyFill="1" applyBorder="1" applyAlignment="1">
      <alignment horizontal="center" vertical="top" wrapText="1"/>
    </xf>
    <xf numFmtId="0" fontId="3" fillId="2" borderId="58" xfId="0" applyFont="1" applyFill="1" applyBorder="1" applyAlignment="1" applyProtection="1">
      <alignment horizontal="center" vertical="center" textRotation="255" wrapText="1"/>
      <protection locked="0"/>
    </xf>
    <xf numFmtId="0" fontId="3" fillId="2" borderId="31" xfId="0" applyFont="1" applyFill="1" applyBorder="1" applyAlignment="1" applyProtection="1">
      <alignment horizontal="center" vertical="center" textRotation="255" wrapText="1"/>
      <protection locked="0"/>
    </xf>
    <xf numFmtId="0" fontId="8" fillId="0" borderId="2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3" xfId="0" applyFont="1" applyBorder="1" applyAlignment="1">
      <alignment horizontal="center" vertical="center" wrapText="1"/>
    </xf>
    <xf numFmtId="0" fontId="16" fillId="0" borderId="44" xfId="0" applyFont="1" applyBorder="1" applyAlignment="1" applyProtection="1">
      <alignment horizontal="center" vertical="center"/>
      <protection locked="0"/>
    </xf>
    <xf numFmtId="0" fontId="3" fillId="0" borderId="55" xfId="0" applyFont="1" applyFill="1" applyBorder="1" applyAlignment="1" applyProtection="1">
      <alignment horizontal="center" vertical="center" textRotation="255" wrapText="1"/>
      <protection locked="0"/>
    </xf>
    <xf numFmtId="0" fontId="3" fillId="0" borderId="53" xfId="0" applyFont="1" applyFill="1" applyBorder="1" applyAlignment="1" applyProtection="1">
      <alignment horizontal="center" vertical="center" textRotation="255" wrapText="1"/>
      <protection locked="0"/>
    </xf>
    <xf numFmtId="0" fontId="3" fillId="0" borderId="11" xfId="0" applyFont="1" applyFill="1" applyBorder="1" applyAlignment="1" applyProtection="1">
      <alignment horizontal="center" vertical="center" textRotation="255" wrapText="1"/>
      <protection locked="0"/>
    </xf>
    <xf numFmtId="0" fontId="3" fillId="2" borderId="13" xfId="0" applyFont="1" applyFill="1" applyBorder="1" applyAlignment="1" applyProtection="1">
      <alignment horizontal="center" vertical="center" textRotation="255" wrapText="1"/>
      <protection locked="0"/>
    </xf>
    <xf numFmtId="0" fontId="3" fillId="2" borderId="11" xfId="0" applyFont="1" applyFill="1" applyBorder="1" applyAlignment="1" applyProtection="1">
      <alignment horizontal="center" vertical="center" textRotation="255" wrapText="1"/>
      <protection locked="0"/>
    </xf>
    <xf numFmtId="0" fontId="13" fillId="0" borderId="11" xfId="0" applyFont="1" applyBorder="1" applyAlignment="1" applyProtection="1">
      <alignment horizontal="center" vertical="center"/>
      <protection locked="0"/>
    </xf>
    <xf numFmtId="0" fontId="13" fillId="0" borderId="11"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2" borderId="55" xfId="0" applyFont="1" applyFill="1" applyBorder="1" applyAlignment="1" applyProtection="1">
      <alignment horizontal="center" vertical="center" textRotation="255" wrapText="1"/>
      <protection locked="0"/>
    </xf>
    <xf numFmtId="0" fontId="8" fillId="2" borderId="53" xfId="0" applyFont="1" applyFill="1" applyBorder="1" applyAlignment="1" applyProtection="1">
      <alignment horizontal="center" vertical="center" textRotation="255" wrapText="1"/>
      <protection locked="0"/>
    </xf>
    <xf numFmtId="0" fontId="19" fillId="0" borderId="20" xfId="0" applyFont="1" applyBorder="1" applyAlignment="1" applyProtection="1">
      <alignment horizontal="center" vertical="center" wrapText="1"/>
      <protection locked="0"/>
    </xf>
    <xf numFmtId="0" fontId="25" fillId="2" borderId="55" xfId="0" applyFont="1" applyFill="1" applyBorder="1" applyAlignment="1" applyProtection="1">
      <alignment horizontal="center" vertical="center" textRotation="255" wrapText="1"/>
      <protection locked="0"/>
    </xf>
    <xf numFmtId="0" fontId="25" fillId="2" borderId="53" xfId="0" applyFont="1" applyFill="1" applyBorder="1" applyAlignment="1" applyProtection="1">
      <alignment horizontal="center" vertical="center" textRotation="255" wrapText="1"/>
      <protection locked="0"/>
    </xf>
    <xf numFmtId="0" fontId="3" fillId="0" borderId="4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26"/>
  <sheetViews>
    <sheetView tabSelected="1" view="pageBreakPreview" zoomScale="50" zoomScaleNormal="50" zoomScaleSheetLayoutView="50" workbookViewId="0" topLeftCell="A1">
      <selection activeCell="A3" sqref="A3:R3"/>
    </sheetView>
  </sheetViews>
  <sheetFormatPr defaultColWidth="9.00390625" defaultRowHeight="14.25"/>
  <cols>
    <col min="1" max="1" width="9.00390625" style="1" customWidth="1"/>
    <col min="2" max="2" width="10.00390625" style="124" customWidth="1"/>
    <col min="3" max="3" width="15.75390625" style="364" customWidth="1"/>
    <col min="4" max="4" width="28.125" style="1" customWidth="1"/>
    <col min="5" max="5" width="12.375" style="125" customWidth="1"/>
    <col min="6" max="6" width="9.875" style="1" bestFit="1" customWidth="1"/>
    <col min="7" max="7" width="9.125" style="1" bestFit="1" customWidth="1"/>
    <col min="8" max="9" width="9.00390625" style="1" customWidth="1"/>
    <col min="10" max="10" width="9.25390625" style="1" bestFit="1" customWidth="1"/>
    <col min="11" max="15" width="9.125" style="1" bestFit="1" customWidth="1"/>
    <col min="16" max="16" width="13.875" style="1" bestFit="1" customWidth="1"/>
    <col min="17" max="17" width="9.125" style="1" bestFit="1" customWidth="1"/>
    <col min="18" max="18" width="11.875" style="1" bestFit="1" customWidth="1"/>
    <col min="19" max="16384" width="9.00390625" style="1" customWidth="1"/>
  </cols>
  <sheetData>
    <row r="1" spans="1:18" ht="67.5" customHeight="1">
      <c r="A1" s="519" t="s">
        <v>271</v>
      </c>
      <c r="B1" s="519"/>
      <c r="C1" s="519"/>
      <c r="D1" s="519"/>
      <c r="E1" s="519"/>
      <c r="F1" s="519"/>
      <c r="G1" s="519"/>
      <c r="H1" s="519"/>
      <c r="I1" s="519"/>
      <c r="J1" s="519"/>
      <c r="K1" s="519"/>
      <c r="L1" s="519"/>
      <c r="M1" s="519"/>
      <c r="N1" s="519"/>
      <c r="O1" s="519"/>
      <c r="P1" s="519"/>
      <c r="Q1" s="519"/>
      <c r="R1" s="519"/>
    </row>
    <row r="2" spans="1:18" s="2" customFormat="1" ht="77.25" customHeight="1">
      <c r="A2" s="474" t="s">
        <v>0</v>
      </c>
      <c r="B2" s="474"/>
      <c r="C2" s="474"/>
      <c r="D2" s="474"/>
      <c r="E2" s="474"/>
      <c r="F2" s="474"/>
      <c r="G2" s="474"/>
      <c r="H2" s="474"/>
      <c r="I2" s="474"/>
      <c r="J2" s="474"/>
      <c r="K2" s="474"/>
      <c r="L2" s="474"/>
      <c r="M2" s="474"/>
      <c r="N2" s="474"/>
      <c r="O2" s="474"/>
      <c r="P2" s="474"/>
      <c r="Q2" s="474"/>
      <c r="R2" s="474"/>
    </row>
    <row r="3" spans="1:18" s="2" customFormat="1" ht="217.5" customHeight="1">
      <c r="A3" s="520" t="s">
        <v>293</v>
      </c>
      <c r="B3" s="520"/>
      <c r="C3" s="520"/>
      <c r="D3" s="520"/>
      <c r="E3" s="520"/>
      <c r="F3" s="520"/>
      <c r="G3" s="520"/>
      <c r="H3" s="520"/>
      <c r="I3" s="520"/>
      <c r="J3" s="520"/>
      <c r="K3" s="520"/>
      <c r="L3" s="520"/>
      <c r="M3" s="520"/>
      <c r="N3" s="520"/>
      <c r="O3" s="520"/>
      <c r="P3" s="520"/>
      <c r="Q3" s="520"/>
      <c r="R3" s="520"/>
    </row>
    <row r="4" spans="1:18" s="2" customFormat="1" ht="54" customHeight="1">
      <c r="A4" s="521" t="s">
        <v>1</v>
      </c>
      <c r="B4" s="521"/>
      <c r="C4" s="521"/>
      <c r="D4" s="521"/>
      <c r="E4" s="521"/>
      <c r="F4" s="521"/>
      <c r="G4" s="521"/>
      <c r="H4" s="521"/>
      <c r="I4" s="521"/>
      <c r="J4" s="521"/>
      <c r="K4" s="521"/>
      <c r="L4" s="521"/>
      <c r="M4" s="521"/>
      <c r="N4" s="521"/>
      <c r="O4" s="521"/>
      <c r="P4" s="521"/>
      <c r="Q4" s="521"/>
      <c r="R4" s="521"/>
    </row>
    <row r="5" spans="1:18" s="2" customFormat="1" ht="22.5" customHeight="1">
      <c r="A5" s="523" t="s">
        <v>2</v>
      </c>
      <c r="B5" s="523"/>
      <c r="C5" s="523"/>
      <c r="D5" s="523"/>
      <c r="E5" s="523"/>
      <c r="F5" s="523"/>
      <c r="G5" s="523"/>
      <c r="H5" s="523"/>
      <c r="I5" s="523"/>
      <c r="J5" s="523"/>
      <c r="K5" s="523"/>
      <c r="L5" s="523"/>
      <c r="M5" s="523"/>
      <c r="N5" s="523"/>
      <c r="O5" s="523"/>
      <c r="P5" s="523"/>
      <c r="Q5" s="523"/>
      <c r="R5" s="523"/>
    </row>
    <row r="6" spans="1:18" s="2" customFormat="1" ht="31.5">
      <c r="A6" s="523"/>
      <c r="B6" s="523"/>
      <c r="C6" s="523"/>
      <c r="D6" s="523"/>
      <c r="E6" s="523"/>
      <c r="F6" s="523"/>
      <c r="G6" s="523"/>
      <c r="H6" s="523"/>
      <c r="I6" s="523"/>
      <c r="J6" s="523"/>
      <c r="K6" s="523"/>
      <c r="L6" s="523"/>
      <c r="M6" s="523"/>
      <c r="N6" s="523"/>
      <c r="O6" s="523"/>
      <c r="P6" s="523"/>
      <c r="Q6" s="523"/>
      <c r="R6" s="523"/>
    </row>
    <row r="7" spans="1:18" s="2" customFormat="1" ht="31.5">
      <c r="A7" s="523"/>
      <c r="B7" s="523"/>
      <c r="C7" s="523"/>
      <c r="D7" s="523"/>
      <c r="E7" s="523"/>
      <c r="F7" s="523"/>
      <c r="G7" s="523"/>
      <c r="H7" s="523"/>
      <c r="I7" s="523"/>
      <c r="J7" s="523"/>
      <c r="K7" s="523"/>
      <c r="L7" s="523"/>
      <c r="M7" s="523"/>
      <c r="N7" s="523"/>
      <c r="O7" s="523"/>
      <c r="P7" s="523"/>
      <c r="Q7" s="523"/>
      <c r="R7" s="523"/>
    </row>
    <row r="8" spans="1:18" s="2" customFormat="1" ht="31.5">
      <c r="A8" s="523"/>
      <c r="B8" s="523"/>
      <c r="C8" s="523"/>
      <c r="D8" s="523"/>
      <c r="E8" s="523"/>
      <c r="F8" s="523"/>
      <c r="G8" s="523"/>
      <c r="H8" s="523"/>
      <c r="I8" s="523"/>
      <c r="J8" s="523"/>
      <c r="K8" s="523"/>
      <c r="L8" s="523"/>
      <c r="M8" s="523"/>
      <c r="N8" s="523"/>
      <c r="O8" s="523"/>
      <c r="P8" s="523"/>
      <c r="Q8" s="523"/>
      <c r="R8" s="523"/>
    </row>
    <row r="9" spans="1:18" s="2" customFormat="1" ht="31.5">
      <c r="A9" s="523"/>
      <c r="B9" s="523"/>
      <c r="C9" s="523"/>
      <c r="D9" s="523"/>
      <c r="E9" s="523"/>
      <c r="F9" s="523"/>
      <c r="G9" s="523"/>
      <c r="H9" s="523"/>
      <c r="I9" s="523"/>
      <c r="J9" s="523"/>
      <c r="K9" s="523"/>
      <c r="L9" s="523"/>
      <c r="M9" s="523"/>
      <c r="N9" s="523"/>
      <c r="O9" s="523"/>
      <c r="P9" s="523"/>
      <c r="Q9" s="523"/>
      <c r="R9" s="523"/>
    </row>
    <row r="10" spans="1:18" s="2" customFormat="1" ht="31.5">
      <c r="A10" s="523"/>
      <c r="B10" s="523"/>
      <c r="C10" s="523"/>
      <c r="D10" s="523"/>
      <c r="E10" s="523"/>
      <c r="F10" s="523"/>
      <c r="G10" s="523"/>
      <c r="H10" s="523"/>
      <c r="I10" s="523"/>
      <c r="J10" s="523"/>
      <c r="K10" s="523"/>
      <c r="L10" s="523"/>
      <c r="M10" s="523"/>
      <c r="N10" s="523"/>
      <c r="O10" s="523"/>
      <c r="P10" s="523"/>
      <c r="Q10" s="523"/>
      <c r="R10" s="523"/>
    </row>
    <row r="11" spans="1:18" s="2" customFormat="1" ht="31.5">
      <c r="A11" s="523"/>
      <c r="B11" s="523"/>
      <c r="C11" s="523"/>
      <c r="D11" s="523"/>
      <c r="E11" s="523"/>
      <c r="F11" s="523"/>
      <c r="G11" s="523"/>
      <c r="H11" s="523"/>
      <c r="I11" s="523"/>
      <c r="J11" s="523"/>
      <c r="K11" s="523"/>
      <c r="L11" s="523"/>
      <c r="M11" s="523"/>
      <c r="N11" s="523"/>
      <c r="O11" s="523"/>
      <c r="P11" s="523"/>
      <c r="Q11" s="523"/>
      <c r="R11" s="523"/>
    </row>
    <row r="12" spans="1:18" s="2" customFormat="1" ht="236.25" customHeight="1">
      <c r="A12" s="523"/>
      <c r="B12" s="523"/>
      <c r="C12" s="523"/>
      <c r="D12" s="523"/>
      <c r="E12" s="523"/>
      <c r="F12" s="523"/>
      <c r="G12" s="523"/>
      <c r="H12" s="523"/>
      <c r="I12" s="523"/>
      <c r="J12" s="523"/>
      <c r="K12" s="523"/>
      <c r="L12" s="523"/>
      <c r="M12" s="523"/>
      <c r="N12" s="523"/>
      <c r="O12" s="523"/>
      <c r="P12" s="523"/>
      <c r="Q12" s="523"/>
      <c r="R12" s="523"/>
    </row>
    <row r="13" spans="1:18" s="2" customFormat="1" ht="73.5" customHeight="1">
      <c r="A13" s="521" t="s">
        <v>3</v>
      </c>
      <c r="B13" s="521"/>
      <c r="C13" s="521"/>
      <c r="D13" s="521"/>
      <c r="E13" s="521"/>
      <c r="F13" s="521"/>
      <c r="G13" s="521"/>
      <c r="H13" s="521"/>
      <c r="I13" s="521"/>
      <c r="J13" s="521"/>
      <c r="K13" s="521"/>
      <c r="L13" s="521"/>
      <c r="M13" s="521"/>
      <c r="N13" s="521"/>
      <c r="O13" s="521"/>
      <c r="P13" s="521"/>
      <c r="Q13" s="521"/>
      <c r="R13" s="521"/>
    </row>
    <row r="14" spans="1:18" s="2" customFormat="1" ht="31.5">
      <c r="A14" s="516" t="s">
        <v>213</v>
      </c>
      <c r="B14" s="516"/>
      <c r="C14" s="516"/>
      <c r="D14" s="516"/>
      <c r="E14" s="516"/>
      <c r="F14" s="516"/>
      <c r="G14" s="516"/>
      <c r="H14" s="516"/>
      <c r="I14" s="516"/>
      <c r="J14" s="516"/>
      <c r="K14" s="516"/>
      <c r="L14" s="516"/>
      <c r="M14" s="516"/>
      <c r="N14" s="516"/>
      <c r="O14" s="516"/>
      <c r="P14" s="516"/>
      <c r="Q14" s="516"/>
      <c r="R14" s="516"/>
    </row>
    <row r="15" spans="1:18" s="2" customFormat="1" ht="31.5">
      <c r="A15" s="516" t="s">
        <v>212</v>
      </c>
      <c r="B15" s="516"/>
      <c r="C15" s="516"/>
      <c r="D15" s="516"/>
      <c r="E15" s="516"/>
      <c r="F15" s="516"/>
      <c r="G15" s="516"/>
      <c r="H15" s="516"/>
      <c r="I15" s="516"/>
      <c r="J15" s="516"/>
      <c r="K15" s="516"/>
      <c r="L15" s="516"/>
      <c r="M15" s="516"/>
      <c r="N15" s="516"/>
      <c r="O15" s="516"/>
      <c r="P15" s="516"/>
      <c r="Q15" s="516"/>
      <c r="R15" s="516"/>
    </row>
    <row r="16" spans="1:18" s="2" customFormat="1" ht="33.75">
      <c r="A16" s="522" t="s">
        <v>174</v>
      </c>
      <c r="B16" s="522"/>
      <c r="C16" s="522"/>
      <c r="D16" s="522"/>
      <c r="E16" s="522"/>
      <c r="F16" s="522"/>
      <c r="G16" s="522"/>
      <c r="H16" s="522"/>
      <c r="I16" s="522"/>
      <c r="J16" s="522"/>
      <c r="K16" s="522"/>
      <c r="L16" s="522"/>
      <c r="M16" s="522"/>
      <c r="N16" s="522"/>
      <c r="O16" s="522"/>
      <c r="P16" s="522"/>
      <c r="Q16" s="522"/>
      <c r="R16" s="522"/>
    </row>
    <row r="17" spans="1:18" s="2" customFormat="1" ht="31.5" customHeight="1">
      <c r="A17" s="523" t="s">
        <v>275</v>
      </c>
      <c r="B17" s="523"/>
      <c r="C17" s="523"/>
      <c r="D17" s="523"/>
      <c r="E17" s="523"/>
      <c r="F17" s="523"/>
      <c r="G17" s="523"/>
      <c r="H17" s="523"/>
      <c r="I17" s="523"/>
      <c r="J17" s="523"/>
      <c r="K17" s="523"/>
      <c r="L17" s="523"/>
      <c r="M17" s="523"/>
      <c r="N17" s="523"/>
      <c r="O17" s="523"/>
      <c r="P17" s="523"/>
      <c r="Q17" s="523"/>
      <c r="R17" s="523"/>
    </row>
    <row r="18" spans="1:18" s="2" customFormat="1" ht="97.5" customHeight="1">
      <c r="A18" s="523"/>
      <c r="B18" s="523"/>
      <c r="C18" s="523"/>
      <c r="D18" s="523"/>
      <c r="E18" s="523"/>
      <c r="F18" s="523"/>
      <c r="G18" s="523"/>
      <c r="H18" s="523"/>
      <c r="I18" s="523"/>
      <c r="J18" s="523"/>
      <c r="K18" s="523"/>
      <c r="L18" s="523"/>
      <c r="M18" s="523"/>
      <c r="N18" s="523"/>
      <c r="O18" s="523"/>
      <c r="P18" s="523"/>
      <c r="Q18" s="523"/>
      <c r="R18" s="523"/>
    </row>
    <row r="19" spans="2:5" s="2" customFormat="1" ht="31.5">
      <c r="B19" s="3"/>
      <c r="C19" s="351"/>
      <c r="E19" s="4"/>
    </row>
    <row r="20" spans="1:18" s="5" customFormat="1" ht="37.5" customHeight="1" thickBot="1">
      <c r="A20" s="524" t="s">
        <v>4</v>
      </c>
      <c r="B20" s="524"/>
      <c r="C20" s="524"/>
      <c r="D20" s="524"/>
      <c r="E20" s="524"/>
      <c r="F20" s="524"/>
      <c r="G20" s="524"/>
      <c r="H20" s="524"/>
      <c r="I20" s="524"/>
      <c r="J20" s="524"/>
      <c r="K20" s="524"/>
      <c r="L20" s="524"/>
      <c r="M20" s="524"/>
      <c r="N20" s="524"/>
      <c r="O20" s="524"/>
      <c r="P20" s="524"/>
      <c r="Q20" s="524"/>
      <c r="R20" s="524"/>
    </row>
    <row r="21" spans="1:18" s="5" customFormat="1" ht="52.5" customHeight="1" thickBot="1">
      <c r="A21" s="496" t="s">
        <v>5</v>
      </c>
      <c r="B21" s="500"/>
      <c r="C21" s="505"/>
      <c r="D21" s="505"/>
      <c r="E21" s="505"/>
      <c r="F21" s="505"/>
      <c r="G21" s="505"/>
      <c r="H21" s="505"/>
      <c r="I21" s="506"/>
      <c r="J21" s="504" t="s">
        <v>6</v>
      </c>
      <c r="K21" s="505"/>
      <c r="L21" s="505"/>
      <c r="M21" s="506"/>
      <c r="N21" s="517" t="s">
        <v>7</v>
      </c>
      <c r="O21" s="517"/>
      <c r="P21" s="517"/>
      <c r="Q21" s="517"/>
      <c r="R21" s="518"/>
    </row>
    <row r="22" spans="1:18" s="11" customFormat="1" ht="37.5" customHeight="1" thickBot="1">
      <c r="A22" s="7"/>
      <c r="B22" s="183"/>
      <c r="C22" s="514" t="s">
        <v>147</v>
      </c>
      <c r="D22" s="515"/>
      <c r="E22" s="479" t="s">
        <v>8</v>
      </c>
      <c r="F22" s="479"/>
      <c r="G22" s="479"/>
      <c r="H22" s="479"/>
      <c r="I22" s="480"/>
      <c r="J22" s="308">
        <f>G36</f>
        <v>43</v>
      </c>
      <c r="K22" s="8"/>
      <c r="L22" s="8"/>
      <c r="M22" s="9"/>
      <c r="N22" s="10">
        <f>J22/J30</f>
        <v>0.25</v>
      </c>
      <c r="O22" s="10"/>
      <c r="P22" s="10"/>
      <c r="Q22" s="10"/>
      <c r="R22" s="141"/>
    </row>
    <row r="23" spans="1:18" s="11" customFormat="1" ht="37.5" customHeight="1" thickBot="1">
      <c r="A23" s="12" t="s">
        <v>9</v>
      </c>
      <c r="B23" s="184"/>
      <c r="C23" s="512"/>
      <c r="D23" s="513"/>
      <c r="E23" s="514" t="s">
        <v>10</v>
      </c>
      <c r="F23" s="514"/>
      <c r="G23" s="514"/>
      <c r="H23" s="514"/>
      <c r="I23" s="515"/>
      <c r="J23" s="308">
        <f>G41</f>
        <v>10</v>
      </c>
      <c r="K23" s="8"/>
      <c r="L23" s="8"/>
      <c r="M23" s="9"/>
      <c r="N23" s="10">
        <f>J23/J30</f>
        <v>0.05813953488372093</v>
      </c>
      <c r="O23" s="10"/>
      <c r="P23" s="10"/>
      <c r="Q23" s="10"/>
      <c r="R23" s="141"/>
    </row>
    <row r="24" spans="1:18" s="11" customFormat="1" ht="37.5" customHeight="1" thickBot="1">
      <c r="A24" s="12" t="s">
        <v>153</v>
      </c>
      <c r="B24" s="184"/>
      <c r="C24" s="508"/>
      <c r="D24" s="511"/>
      <c r="E24" s="479" t="s">
        <v>12</v>
      </c>
      <c r="F24" s="479"/>
      <c r="G24" s="479"/>
      <c r="H24" s="479"/>
      <c r="I24" s="480"/>
      <c r="J24" s="308">
        <f>G37</f>
        <v>37</v>
      </c>
      <c r="K24" s="8"/>
      <c r="L24" s="8"/>
      <c r="M24" s="9"/>
      <c r="N24" s="10">
        <f>J24/J30</f>
        <v>0.21511627906976744</v>
      </c>
      <c r="O24" s="10"/>
      <c r="P24" s="10"/>
      <c r="Q24" s="10"/>
      <c r="R24" s="141"/>
    </row>
    <row r="25" spans="1:18" s="11" customFormat="1" ht="37.5" customHeight="1" thickBot="1">
      <c r="A25" s="12" t="s">
        <v>11</v>
      </c>
      <c r="B25" s="184"/>
      <c r="C25" s="512" t="s">
        <v>14</v>
      </c>
      <c r="D25" s="513"/>
      <c r="E25" s="484" t="s">
        <v>15</v>
      </c>
      <c r="F25" s="485"/>
      <c r="G25" s="485"/>
      <c r="H25" s="485"/>
      <c r="I25" s="486"/>
      <c r="J25" s="308">
        <v>28</v>
      </c>
      <c r="K25" s="8"/>
      <c r="L25" s="8"/>
      <c r="M25" s="9"/>
      <c r="N25" s="10">
        <f>J25/J30</f>
        <v>0.16279069767441862</v>
      </c>
      <c r="O25" s="10"/>
      <c r="P25" s="10"/>
      <c r="Q25" s="10"/>
      <c r="R25" s="141"/>
    </row>
    <row r="26" spans="1:18" s="11" customFormat="1" ht="37.5" customHeight="1" thickBot="1">
      <c r="A26" s="12" t="s">
        <v>13</v>
      </c>
      <c r="B26" s="13"/>
      <c r="C26" s="512"/>
      <c r="D26" s="513"/>
      <c r="E26" s="478" t="s">
        <v>16</v>
      </c>
      <c r="F26" s="479"/>
      <c r="G26" s="479"/>
      <c r="H26" s="479"/>
      <c r="I26" s="480"/>
      <c r="J26" s="308">
        <f>G42</f>
        <v>20</v>
      </c>
      <c r="K26" s="8"/>
      <c r="L26" s="8"/>
      <c r="M26" s="9"/>
      <c r="N26" s="10">
        <f>J26/J30</f>
        <v>0.11627906976744186</v>
      </c>
      <c r="O26" s="10"/>
      <c r="P26" s="10"/>
      <c r="Q26" s="10"/>
      <c r="R26" s="141"/>
    </row>
    <row r="27" spans="1:18" s="11" customFormat="1" ht="37.5" customHeight="1" thickBot="1">
      <c r="A27" s="14"/>
      <c r="B27" s="13"/>
      <c r="C27" s="182" t="s">
        <v>144</v>
      </c>
      <c r="D27" s="51"/>
      <c r="E27" s="146"/>
      <c r="F27" s="146"/>
      <c r="G27" s="146"/>
      <c r="H27" s="146"/>
      <c r="I27" s="147"/>
      <c r="J27" s="308">
        <f>G43</f>
        <v>10</v>
      </c>
      <c r="K27" s="8"/>
      <c r="L27" s="8"/>
      <c r="M27" s="9"/>
      <c r="N27" s="10">
        <f>J27/J30</f>
        <v>0.05813953488372093</v>
      </c>
      <c r="O27" s="10"/>
      <c r="P27" s="10"/>
      <c r="Q27" s="10"/>
      <c r="R27" s="141"/>
    </row>
    <row r="28" spans="1:18" s="11" customFormat="1" ht="37.5" customHeight="1" thickBot="1">
      <c r="A28" s="15"/>
      <c r="B28" s="16"/>
      <c r="C28" s="509" t="s">
        <v>175</v>
      </c>
      <c r="D28" s="509"/>
      <c r="E28" s="509"/>
      <c r="F28" s="509"/>
      <c r="G28" s="509"/>
      <c r="H28" s="509"/>
      <c r="I28" s="510"/>
      <c r="J28" s="308">
        <f>G39</f>
        <v>6</v>
      </c>
      <c r="K28" s="8"/>
      <c r="L28" s="8"/>
      <c r="M28" s="9"/>
      <c r="N28" s="10">
        <f>J28/J30</f>
        <v>0.03488372093023256</v>
      </c>
      <c r="O28" s="10"/>
      <c r="P28" s="10"/>
      <c r="Q28" s="10"/>
      <c r="R28" s="141"/>
    </row>
    <row r="29" spans="1:18" s="11" customFormat="1" ht="37.5" customHeight="1" thickBot="1">
      <c r="A29" s="507" t="s">
        <v>17</v>
      </c>
      <c r="B29" s="508"/>
      <c r="C29" s="509"/>
      <c r="D29" s="509"/>
      <c r="E29" s="509"/>
      <c r="F29" s="509"/>
      <c r="G29" s="509"/>
      <c r="H29" s="509"/>
      <c r="I29" s="510"/>
      <c r="J29" s="308">
        <v>18</v>
      </c>
      <c r="K29" s="8"/>
      <c r="L29" s="8"/>
      <c r="M29" s="9"/>
      <c r="N29" s="10">
        <f>J29/J30</f>
        <v>0.10465116279069768</v>
      </c>
      <c r="O29" s="10"/>
      <c r="P29" s="10"/>
      <c r="Q29" s="10"/>
      <c r="R29" s="141"/>
    </row>
    <row r="30" spans="1:18" s="11" customFormat="1" ht="37.5" customHeight="1" thickBot="1">
      <c r="A30" s="504" t="s">
        <v>18</v>
      </c>
      <c r="B30" s="505"/>
      <c r="C30" s="505"/>
      <c r="D30" s="505"/>
      <c r="E30" s="505"/>
      <c r="F30" s="505"/>
      <c r="G30" s="505"/>
      <c r="H30" s="505"/>
      <c r="I30" s="506"/>
      <c r="J30" s="308">
        <f>SUM(J22:J29)</f>
        <v>172</v>
      </c>
      <c r="K30" s="8"/>
      <c r="L30" s="8"/>
      <c r="M30" s="9"/>
      <c r="N30" s="10">
        <f>SUM(N22:N29)</f>
        <v>1</v>
      </c>
      <c r="O30" s="10"/>
      <c r="P30" s="10"/>
      <c r="Q30" s="10"/>
      <c r="R30" s="141"/>
    </row>
    <row r="31" spans="1:18" s="11" customFormat="1" ht="37.5" customHeight="1">
      <c r="A31" s="17" t="s">
        <v>19</v>
      </c>
      <c r="B31" s="18"/>
      <c r="C31" s="352"/>
      <c r="E31" s="19"/>
      <c r="N31" s="20"/>
      <c r="O31" s="20"/>
      <c r="P31" s="20"/>
      <c r="Q31" s="20"/>
      <c r="R31" s="20"/>
    </row>
    <row r="32" spans="1:18" s="11" customFormat="1" ht="37.5" customHeight="1">
      <c r="A32" s="17"/>
      <c r="B32" s="18"/>
      <c r="C32" s="352"/>
      <c r="E32" s="19"/>
      <c r="N32" s="20"/>
      <c r="O32" s="20"/>
      <c r="P32" s="20"/>
      <c r="Q32" s="20"/>
      <c r="R32" s="20"/>
    </row>
    <row r="33" spans="1:18" s="11" customFormat="1" ht="37.5" customHeight="1" thickBot="1">
      <c r="A33" s="487" t="s">
        <v>20</v>
      </c>
      <c r="B33" s="487"/>
      <c r="C33" s="487"/>
      <c r="D33" s="487"/>
      <c r="E33" s="487"/>
      <c r="F33" s="487"/>
      <c r="G33" s="487"/>
      <c r="H33" s="487"/>
      <c r="I33" s="487"/>
      <c r="J33" s="487"/>
      <c r="K33" s="487"/>
      <c r="L33" s="487"/>
      <c r="M33" s="5"/>
      <c r="N33" s="21"/>
      <c r="O33" s="21"/>
      <c r="P33" s="21"/>
      <c r="Q33" s="21"/>
      <c r="R33" s="21"/>
    </row>
    <row r="34" spans="1:18" s="11" customFormat="1" ht="37.5" customHeight="1" thickBot="1">
      <c r="A34" s="488" t="s">
        <v>21</v>
      </c>
      <c r="B34" s="489"/>
      <c r="C34" s="489"/>
      <c r="D34" s="492" t="s">
        <v>22</v>
      </c>
      <c r="E34" s="488" t="s">
        <v>23</v>
      </c>
      <c r="F34" s="494"/>
      <c r="G34" s="496" t="s">
        <v>24</v>
      </c>
      <c r="H34" s="497"/>
      <c r="I34" s="496" t="s">
        <v>25</v>
      </c>
      <c r="J34" s="500"/>
      <c r="K34" s="497"/>
      <c r="L34" s="504" t="s">
        <v>26</v>
      </c>
      <c r="M34" s="505"/>
      <c r="N34" s="505"/>
      <c r="O34" s="505"/>
      <c r="P34" s="505"/>
      <c r="Q34" s="505"/>
      <c r="R34" s="506"/>
    </row>
    <row r="35" spans="1:18" s="11" customFormat="1" ht="37.5" customHeight="1" thickBot="1">
      <c r="A35" s="490"/>
      <c r="B35" s="491"/>
      <c r="C35" s="491"/>
      <c r="D35" s="493"/>
      <c r="E35" s="490"/>
      <c r="F35" s="495"/>
      <c r="G35" s="498"/>
      <c r="H35" s="499"/>
      <c r="I35" s="501"/>
      <c r="J35" s="502"/>
      <c r="K35" s="503"/>
      <c r="L35" s="22">
        <v>1</v>
      </c>
      <c r="M35" s="6">
        <v>2</v>
      </c>
      <c r="N35" s="6">
        <v>3</v>
      </c>
      <c r="O35" s="6">
        <v>4</v>
      </c>
      <c r="P35" s="6">
        <v>5</v>
      </c>
      <c r="Q35" s="6">
        <v>6</v>
      </c>
      <c r="R35" s="23">
        <v>7</v>
      </c>
    </row>
    <row r="36" spans="1:18" s="11" customFormat="1" ht="37.5" customHeight="1" thickBot="1">
      <c r="A36" s="478" t="s">
        <v>8</v>
      </c>
      <c r="B36" s="479"/>
      <c r="C36" s="480"/>
      <c r="D36" s="24">
        <f>COUNTA(D52:D72)</f>
        <v>21</v>
      </c>
      <c r="E36" s="25">
        <f>SUM(F52:F72)</f>
        <v>804</v>
      </c>
      <c r="F36" s="25"/>
      <c r="G36" s="309">
        <f>SUM(E52:E72)</f>
        <v>43</v>
      </c>
      <c r="H36" s="27"/>
      <c r="I36" s="28"/>
      <c r="J36" s="29">
        <f>G36/G44</f>
        <v>0.3412698412698413</v>
      </c>
      <c r="K36" s="30"/>
      <c r="L36" s="197">
        <f>SUM(K52:K72)</f>
        <v>16</v>
      </c>
      <c r="M36" s="197">
        <f aca="true" t="shared" si="0" ref="M36:R36">SUM(L52:L72)</f>
        <v>9</v>
      </c>
      <c r="N36" s="197">
        <f t="shared" si="0"/>
        <v>10</v>
      </c>
      <c r="O36" s="197">
        <f t="shared" si="0"/>
        <v>4</v>
      </c>
      <c r="P36" s="197">
        <f t="shared" si="0"/>
        <v>5</v>
      </c>
      <c r="Q36" s="197">
        <f t="shared" si="0"/>
        <v>3</v>
      </c>
      <c r="R36" s="197">
        <f t="shared" si="0"/>
        <v>0</v>
      </c>
    </row>
    <row r="37" spans="1:18" s="11" customFormat="1" ht="37.5" customHeight="1" thickBot="1">
      <c r="A37" s="478" t="s">
        <v>12</v>
      </c>
      <c r="B37" s="479"/>
      <c r="C37" s="480"/>
      <c r="D37" s="24">
        <f>COUNTA(D79:D91)</f>
        <v>13</v>
      </c>
      <c r="E37" s="25">
        <f>SUM(F79:F91)</f>
        <v>552</v>
      </c>
      <c r="F37" s="25"/>
      <c r="G37" s="309">
        <f>SUM(E79:E91)</f>
        <v>37</v>
      </c>
      <c r="H37" s="27"/>
      <c r="I37" s="28"/>
      <c r="J37" s="29">
        <f>G37/G44</f>
        <v>0.29365079365079366</v>
      </c>
      <c r="K37" s="30"/>
      <c r="L37" s="72">
        <f aca="true" t="shared" si="1" ref="L37:Q37">K92</f>
        <v>10</v>
      </c>
      <c r="M37" s="72">
        <f t="shared" si="1"/>
        <v>15</v>
      </c>
      <c r="N37" s="72">
        <f t="shared" si="1"/>
        <v>11</v>
      </c>
      <c r="O37" s="72">
        <f t="shared" si="1"/>
        <v>3</v>
      </c>
      <c r="P37" s="72">
        <f t="shared" si="1"/>
        <v>0</v>
      </c>
      <c r="Q37" s="72">
        <f t="shared" si="1"/>
        <v>0</v>
      </c>
      <c r="R37" s="72">
        <f>SUM(Q79:Q91)</f>
        <v>0</v>
      </c>
    </row>
    <row r="38" spans="1:18" s="11" customFormat="1" ht="37.5" customHeight="1" thickBot="1">
      <c r="A38" s="478" t="s">
        <v>15</v>
      </c>
      <c r="B38" s="479"/>
      <c r="C38" s="480"/>
      <c r="D38" s="24">
        <f>COUNTA(D98:D109)</f>
        <v>0</v>
      </c>
      <c r="E38" s="25">
        <f>SUM(F98:F109)</f>
        <v>0</v>
      </c>
      <c r="F38" s="25"/>
      <c r="G38" s="309">
        <f>SUM(E98:E109)</f>
        <v>0</v>
      </c>
      <c r="H38" s="27"/>
      <c r="I38" s="32"/>
      <c r="J38" s="29">
        <f>G38/G44</f>
        <v>0</v>
      </c>
      <c r="K38" s="33"/>
      <c r="L38" s="72">
        <f>SUM(K98:K109)</f>
        <v>0</v>
      </c>
      <c r="M38" s="72">
        <f aca="true" t="shared" si="2" ref="M38:R38">SUM(L98:L109)</f>
        <v>0</v>
      </c>
      <c r="N38" s="72">
        <f t="shared" si="2"/>
        <v>0</v>
      </c>
      <c r="O38" s="72">
        <f t="shared" si="2"/>
        <v>0</v>
      </c>
      <c r="P38" s="72">
        <f t="shared" si="2"/>
        <v>0</v>
      </c>
      <c r="Q38" s="72">
        <f t="shared" si="2"/>
        <v>0</v>
      </c>
      <c r="R38" s="72">
        <f t="shared" si="2"/>
        <v>0</v>
      </c>
    </row>
    <row r="39" spans="1:18" s="11" customFormat="1" ht="50.25" customHeight="1" thickBot="1">
      <c r="A39" s="484" t="s">
        <v>176</v>
      </c>
      <c r="B39" s="485"/>
      <c r="C39" s="486"/>
      <c r="D39" s="24">
        <f>COUNTA(D197:D199)</f>
        <v>3</v>
      </c>
      <c r="E39" s="25">
        <f>SUM(F197:F199)</f>
        <v>108</v>
      </c>
      <c r="F39" s="25"/>
      <c r="G39" s="311">
        <f>SUM(E197:E199)</f>
        <v>6</v>
      </c>
      <c r="H39" s="34"/>
      <c r="I39" s="35"/>
      <c r="J39" s="29">
        <f>G39/G44</f>
        <v>0.047619047619047616</v>
      </c>
      <c r="K39" s="36"/>
      <c r="L39" s="198">
        <f>SUM(K197:K199)</f>
        <v>0</v>
      </c>
      <c r="M39" s="198">
        <f aca="true" t="shared" si="3" ref="M39:R39">SUM(L197:L199)</f>
        <v>0</v>
      </c>
      <c r="N39" s="198">
        <f t="shared" si="3"/>
        <v>0</v>
      </c>
      <c r="O39" s="198">
        <f t="shared" si="3"/>
        <v>2</v>
      </c>
      <c r="P39" s="198">
        <f t="shared" si="3"/>
        <v>2</v>
      </c>
      <c r="Q39" s="198">
        <f t="shared" si="3"/>
        <v>2</v>
      </c>
      <c r="R39" s="198">
        <f t="shared" si="3"/>
        <v>0</v>
      </c>
    </row>
    <row r="40" spans="1:18" s="44" customFormat="1" ht="44.25" customHeight="1" thickBot="1">
      <c r="A40" s="37" t="s">
        <v>28</v>
      </c>
      <c r="B40" s="38"/>
      <c r="C40" s="353"/>
      <c r="D40" s="40">
        <f>SUM(D36:D39)</f>
        <v>37</v>
      </c>
      <c r="E40" s="25">
        <f>SUM(E36:E39)</f>
        <v>1464</v>
      </c>
      <c r="F40" s="25"/>
      <c r="G40" s="313">
        <f>SUM(G36:G39)</f>
        <v>86</v>
      </c>
      <c r="H40" s="41"/>
      <c r="I40" s="42"/>
      <c r="J40" s="29">
        <f>G40/G44</f>
        <v>0.6825396825396826</v>
      </c>
      <c r="K40" s="43"/>
      <c r="L40" s="74">
        <f>SUM(L36:L39)</f>
        <v>26</v>
      </c>
      <c r="M40" s="74">
        <f aca="true" t="shared" si="4" ref="M40:R40">SUM(M36:M39)</f>
        <v>24</v>
      </c>
      <c r="N40" s="74">
        <f t="shared" si="4"/>
        <v>21</v>
      </c>
      <c r="O40" s="74">
        <f t="shared" si="4"/>
        <v>9</v>
      </c>
      <c r="P40" s="74">
        <f t="shared" si="4"/>
        <v>7</v>
      </c>
      <c r="Q40" s="74">
        <f t="shared" si="4"/>
        <v>5</v>
      </c>
      <c r="R40" s="74">
        <f t="shared" si="4"/>
        <v>0</v>
      </c>
    </row>
    <row r="41" spans="1:18" s="11" customFormat="1" ht="37.5" customHeight="1" thickBot="1">
      <c r="A41" s="475" t="s">
        <v>10</v>
      </c>
      <c r="B41" s="476"/>
      <c r="C41" s="477"/>
      <c r="D41" s="24" t="s">
        <v>29</v>
      </c>
      <c r="E41" s="25">
        <v>180</v>
      </c>
      <c r="F41" s="25"/>
      <c r="G41" s="315">
        <v>10</v>
      </c>
      <c r="H41" s="45"/>
      <c r="I41" s="32"/>
      <c r="J41" s="29">
        <f>G41/G44</f>
        <v>0.07936507936507936</v>
      </c>
      <c r="K41" s="33"/>
      <c r="L41" s="137">
        <v>0</v>
      </c>
      <c r="M41" s="137">
        <v>0</v>
      </c>
      <c r="N41" s="137">
        <v>2</v>
      </c>
      <c r="O41" s="137">
        <v>2</v>
      </c>
      <c r="P41" s="137">
        <v>4</v>
      </c>
      <c r="Q41" s="137">
        <v>2</v>
      </c>
      <c r="R41" s="137"/>
    </row>
    <row r="42" spans="1:18" s="11" customFormat="1" ht="37.5" customHeight="1" thickBot="1">
      <c r="A42" s="478" t="s">
        <v>16</v>
      </c>
      <c r="B42" s="479"/>
      <c r="C42" s="480"/>
      <c r="D42" s="24" t="s">
        <v>29</v>
      </c>
      <c r="E42" s="25">
        <v>540</v>
      </c>
      <c r="F42" s="25"/>
      <c r="G42" s="309">
        <v>20</v>
      </c>
      <c r="H42" s="26"/>
      <c r="I42" s="28"/>
      <c r="J42" s="29">
        <f>G42/G44</f>
        <v>0.15873015873015872</v>
      </c>
      <c r="K42" s="30"/>
      <c r="L42" s="136">
        <v>0</v>
      </c>
      <c r="M42" s="136">
        <v>0</v>
      </c>
      <c r="N42" s="136">
        <v>2</v>
      </c>
      <c r="O42" s="136">
        <v>4</v>
      </c>
      <c r="P42" s="136">
        <v>8</v>
      </c>
      <c r="Q42" s="136">
        <v>6</v>
      </c>
      <c r="R42" s="136"/>
    </row>
    <row r="43" spans="1:18" s="11" customFormat="1" ht="37.5" customHeight="1" thickBot="1">
      <c r="A43" s="150" t="s">
        <v>148</v>
      </c>
      <c r="B43" s="148"/>
      <c r="C43" s="149"/>
      <c r="D43" s="24"/>
      <c r="E43" s="25">
        <v>180</v>
      </c>
      <c r="F43" s="25"/>
      <c r="G43" s="309">
        <v>10</v>
      </c>
      <c r="H43" s="26"/>
      <c r="I43" s="47"/>
      <c r="J43" s="29">
        <f>G43/G44</f>
        <v>0.07936507936507936</v>
      </c>
      <c r="K43" s="48"/>
      <c r="L43" s="137">
        <v>0</v>
      </c>
      <c r="M43" s="137">
        <v>0</v>
      </c>
      <c r="N43" s="137">
        <v>0</v>
      </c>
      <c r="O43" s="137">
        <v>0</v>
      </c>
      <c r="P43" s="137">
        <v>0</v>
      </c>
      <c r="Q43" s="137"/>
      <c r="R43" s="137">
        <v>10</v>
      </c>
    </row>
    <row r="44" spans="1:18" s="11" customFormat="1" ht="37.5" customHeight="1" thickBot="1">
      <c r="A44" s="481" t="s">
        <v>30</v>
      </c>
      <c r="B44" s="482"/>
      <c r="C44" s="483"/>
      <c r="D44" s="24"/>
      <c r="E44" s="25">
        <f>SUM(E40:E42)</f>
        <v>2184</v>
      </c>
      <c r="F44" s="46"/>
      <c r="G44" s="309">
        <f>SUM(G40:G43)</f>
        <v>126</v>
      </c>
      <c r="H44" s="26"/>
      <c r="I44" s="47"/>
      <c r="J44" s="29">
        <f>SUM(J40:J43)</f>
        <v>1</v>
      </c>
      <c r="K44" s="48"/>
      <c r="L44" s="199">
        <f>IF(SUM(L40:L43)&lt;=27,SUM(L40:L43),"无效")</f>
        <v>26</v>
      </c>
      <c r="M44" s="199">
        <f aca="true" t="shared" si="5" ref="M44:R44">IF(SUM(M40:M43)&lt;=27,SUM(M40:M43),"无效")</f>
        <v>24</v>
      </c>
      <c r="N44" s="199">
        <f t="shared" si="5"/>
        <v>25</v>
      </c>
      <c r="O44" s="199">
        <f t="shared" si="5"/>
        <v>15</v>
      </c>
      <c r="P44" s="199">
        <f t="shared" si="5"/>
        <v>19</v>
      </c>
      <c r="Q44" s="199">
        <f t="shared" si="5"/>
        <v>13</v>
      </c>
      <c r="R44" s="199">
        <f t="shared" si="5"/>
        <v>10</v>
      </c>
    </row>
    <row r="45" spans="1:18" s="11" customFormat="1" ht="37.5" customHeight="1">
      <c r="A45" s="49"/>
      <c r="B45" s="50"/>
      <c r="C45" s="354"/>
      <c r="D45" s="49"/>
      <c r="E45" s="19"/>
      <c r="N45" s="20"/>
      <c r="O45" s="20"/>
      <c r="P45" s="20"/>
      <c r="Q45" s="20"/>
      <c r="R45" s="20"/>
    </row>
    <row r="46" spans="1:18" s="11" customFormat="1" ht="37.5" customHeight="1">
      <c r="A46" s="20"/>
      <c r="B46" s="52"/>
      <c r="C46" s="355"/>
      <c r="D46" s="20"/>
      <c r="E46" s="53"/>
      <c r="F46" s="20"/>
      <c r="G46" s="20"/>
      <c r="H46" s="20"/>
      <c r="I46" s="20"/>
      <c r="J46" s="20"/>
      <c r="K46" s="20"/>
      <c r="L46" s="20"/>
      <c r="M46" s="20"/>
      <c r="N46" s="20"/>
      <c r="O46" s="20"/>
      <c r="P46" s="20"/>
      <c r="Q46" s="20"/>
      <c r="R46" s="20"/>
    </row>
    <row r="47" spans="1:18" s="54" customFormat="1" ht="33.75">
      <c r="A47" s="474" t="s">
        <v>149</v>
      </c>
      <c r="B47" s="474"/>
      <c r="C47" s="474"/>
      <c r="D47" s="474"/>
      <c r="E47" s="474"/>
      <c r="F47" s="474"/>
      <c r="G47" s="474"/>
      <c r="H47" s="474"/>
      <c r="I47" s="474"/>
      <c r="J47" s="474"/>
      <c r="K47" s="474"/>
      <c r="L47" s="474"/>
      <c r="M47" s="474"/>
      <c r="N47" s="474"/>
      <c r="O47" s="474"/>
      <c r="P47" s="474"/>
      <c r="Q47" s="474"/>
      <c r="R47" s="474"/>
    </row>
    <row r="48" spans="2:5" s="54" customFormat="1" ht="23.25" thickBot="1">
      <c r="B48" s="55"/>
      <c r="C48" s="356"/>
      <c r="E48" s="56"/>
    </row>
    <row r="49" spans="1:18" s="54" customFormat="1" ht="24.75" customHeight="1" thickBot="1">
      <c r="A49" s="453" t="s">
        <v>31</v>
      </c>
      <c r="B49" s="456" t="s">
        <v>32</v>
      </c>
      <c r="C49" s="447" t="s">
        <v>33</v>
      </c>
      <c r="D49" s="447" t="s">
        <v>34</v>
      </c>
      <c r="E49" s="444" t="s">
        <v>35</v>
      </c>
      <c r="F49" s="447" t="s">
        <v>36</v>
      </c>
      <c r="G49" s="447" t="s">
        <v>37</v>
      </c>
      <c r="H49" s="447" t="s">
        <v>38</v>
      </c>
      <c r="I49" s="413" t="s">
        <v>39</v>
      </c>
      <c r="J49" s="438" t="s">
        <v>40</v>
      </c>
      <c r="K49" s="419" t="s">
        <v>151</v>
      </c>
      <c r="L49" s="420"/>
      <c r="M49" s="420"/>
      <c r="N49" s="420"/>
      <c r="O49" s="420"/>
      <c r="P49" s="420"/>
      <c r="Q49" s="420"/>
      <c r="R49" s="441" t="s">
        <v>42</v>
      </c>
    </row>
    <row r="50" spans="1:18" s="54" customFormat="1" ht="22.5">
      <c r="A50" s="454"/>
      <c r="B50" s="457"/>
      <c r="C50" s="439"/>
      <c r="D50" s="439"/>
      <c r="E50" s="445"/>
      <c r="F50" s="439"/>
      <c r="G50" s="439"/>
      <c r="H50" s="439"/>
      <c r="I50" s="436"/>
      <c r="J50" s="439"/>
      <c r="K50" s="57">
        <v>1</v>
      </c>
      <c r="L50" s="57">
        <v>2</v>
      </c>
      <c r="M50" s="57">
        <v>3</v>
      </c>
      <c r="N50" s="57">
        <v>4</v>
      </c>
      <c r="O50" s="57">
        <v>5</v>
      </c>
      <c r="P50" s="57">
        <v>6</v>
      </c>
      <c r="Q50" s="58">
        <v>7</v>
      </c>
      <c r="R50" s="442"/>
    </row>
    <row r="51" spans="1:18" s="54" customFormat="1" ht="45.75" thickBot="1">
      <c r="A51" s="455"/>
      <c r="B51" s="458"/>
      <c r="C51" s="471"/>
      <c r="D51" s="473"/>
      <c r="E51" s="472"/>
      <c r="F51" s="471"/>
      <c r="G51" s="471"/>
      <c r="H51" s="471"/>
      <c r="I51" s="436"/>
      <c r="J51" s="471"/>
      <c r="K51" s="337" t="s">
        <v>43</v>
      </c>
      <c r="L51" s="337" t="s">
        <v>44</v>
      </c>
      <c r="M51" s="337" t="s">
        <v>44</v>
      </c>
      <c r="N51" s="337" t="s">
        <v>44</v>
      </c>
      <c r="O51" s="337" t="s">
        <v>44</v>
      </c>
      <c r="P51" s="337" t="s">
        <v>44</v>
      </c>
      <c r="Q51" s="338" t="s">
        <v>44</v>
      </c>
      <c r="R51" s="463"/>
    </row>
    <row r="52" spans="1:18" ht="58.5" customHeight="1">
      <c r="A52" s="468" t="s">
        <v>45</v>
      </c>
      <c r="B52" s="469" t="s">
        <v>46</v>
      </c>
      <c r="C52" s="357" t="s">
        <v>47</v>
      </c>
      <c r="D52" s="339" t="s">
        <v>48</v>
      </c>
      <c r="E52" s="340">
        <v>3</v>
      </c>
      <c r="F52" s="341">
        <v>56</v>
      </c>
      <c r="G52" s="341">
        <v>56</v>
      </c>
      <c r="H52" s="341"/>
      <c r="I52" s="341"/>
      <c r="J52" s="342" t="s">
        <v>49</v>
      </c>
      <c r="K52" s="343">
        <v>4</v>
      </c>
      <c r="L52" s="344"/>
      <c r="M52" s="344"/>
      <c r="N52" s="344"/>
      <c r="O52" s="344"/>
      <c r="P52" s="344"/>
      <c r="Q52" s="345"/>
      <c r="R52" s="346"/>
    </row>
    <row r="53" spans="1:18" ht="104.25" customHeight="1">
      <c r="A53" s="468"/>
      <c r="B53" s="469"/>
      <c r="C53" s="358" t="s">
        <v>185</v>
      </c>
      <c r="D53" s="233" t="s">
        <v>183</v>
      </c>
      <c r="E53" s="70">
        <v>3</v>
      </c>
      <c r="F53" s="71">
        <v>54</v>
      </c>
      <c r="G53" s="71">
        <v>36</v>
      </c>
      <c r="H53" s="71"/>
      <c r="I53" s="71">
        <v>18</v>
      </c>
      <c r="J53" s="68" t="s">
        <v>49</v>
      </c>
      <c r="K53" s="75"/>
      <c r="L53" s="75">
        <v>2</v>
      </c>
      <c r="M53" s="75"/>
      <c r="N53" s="347"/>
      <c r="O53" s="75"/>
      <c r="P53" s="75"/>
      <c r="Q53" s="73"/>
      <c r="R53" s="348"/>
    </row>
    <row r="54" spans="1:18" ht="79.5" customHeight="1">
      <c r="A54" s="468"/>
      <c r="B54" s="469"/>
      <c r="C54" s="358" t="s">
        <v>186</v>
      </c>
      <c r="D54" s="233" t="s">
        <v>184</v>
      </c>
      <c r="E54" s="70">
        <v>3</v>
      </c>
      <c r="F54" s="71">
        <v>54</v>
      </c>
      <c r="G54" s="71">
        <v>54</v>
      </c>
      <c r="H54" s="71"/>
      <c r="I54" s="71"/>
      <c r="J54" s="68" t="s">
        <v>49</v>
      </c>
      <c r="K54" s="75"/>
      <c r="L54" s="216"/>
      <c r="M54" s="75">
        <v>3</v>
      </c>
      <c r="N54" s="347"/>
      <c r="O54" s="75"/>
      <c r="P54" s="75"/>
      <c r="Q54" s="73"/>
      <c r="R54" s="348"/>
    </row>
    <row r="55" spans="1:18" ht="81" customHeight="1">
      <c r="A55" s="468"/>
      <c r="B55" s="469"/>
      <c r="C55" s="359" t="s">
        <v>50</v>
      </c>
      <c r="D55" s="69" t="s">
        <v>51</v>
      </c>
      <c r="E55" s="70">
        <v>2</v>
      </c>
      <c r="F55" s="71">
        <v>36</v>
      </c>
      <c r="G55" s="71">
        <v>36</v>
      </c>
      <c r="H55" s="71"/>
      <c r="I55" s="71"/>
      <c r="J55" s="68" t="s">
        <v>49</v>
      </c>
      <c r="K55" s="75"/>
      <c r="L55" s="216"/>
      <c r="M55" s="216"/>
      <c r="N55" s="75">
        <v>2</v>
      </c>
      <c r="O55" s="75"/>
      <c r="P55" s="75"/>
      <c r="Q55" s="73"/>
      <c r="R55" s="348"/>
    </row>
    <row r="56" spans="1:18" ht="30" customHeight="1">
      <c r="A56" s="468"/>
      <c r="B56" s="469"/>
      <c r="C56" s="359" t="s">
        <v>52</v>
      </c>
      <c r="D56" s="69" t="s">
        <v>53</v>
      </c>
      <c r="E56" s="70">
        <v>3</v>
      </c>
      <c r="F56" s="71">
        <v>54</v>
      </c>
      <c r="G56" s="71">
        <v>54</v>
      </c>
      <c r="H56" s="71"/>
      <c r="I56" s="71"/>
      <c r="J56" s="68" t="s">
        <v>49</v>
      </c>
      <c r="K56" s="75"/>
      <c r="L56" s="75"/>
      <c r="M56" s="216"/>
      <c r="N56" s="75"/>
      <c r="O56" s="75">
        <v>3</v>
      </c>
      <c r="P56" s="75"/>
      <c r="Q56" s="73"/>
      <c r="R56" s="348"/>
    </row>
    <row r="57" spans="1:18" ht="30" customHeight="1">
      <c r="A57" s="468"/>
      <c r="B57" s="469"/>
      <c r="C57" s="359" t="s">
        <v>54</v>
      </c>
      <c r="D57" s="69" t="s">
        <v>55</v>
      </c>
      <c r="E57" s="70">
        <v>2</v>
      </c>
      <c r="F57" s="71">
        <v>36</v>
      </c>
      <c r="G57" s="71">
        <v>18</v>
      </c>
      <c r="H57" s="71"/>
      <c r="I57" s="71">
        <v>18</v>
      </c>
      <c r="J57" s="68" t="s">
        <v>49</v>
      </c>
      <c r="K57" s="75"/>
      <c r="L57" s="75"/>
      <c r="M57" s="75"/>
      <c r="N57" s="216"/>
      <c r="O57" s="75"/>
      <c r="P57" s="217">
        <v>1</v>
      </c>
      <c r="Q57" s="73"/>
      <c r="R57" s="348"/>
    </row>
    <row r="58" spans="1:18" ht="30" customHeight="1" thickBot="1">
      <c r="A58" s="468"/>
      <c r="B58" s="469"/>
      <c r="C58" s="218" t="s">
        <v>156</v>
      </c>
      <c r="D58" s="219" t="s">
        <v>157</v>
      </c>
      <c r="E58" s="220">
        <v>1</v>
      </c>
      <c r="F58" s="221">
        <v>18</v>
      </c>
      <c r="G58" s="221">
        <v>18</v>
      </c>
      <c r="H58" s="221"/>
      <c r="I58" s="221"/>
      <c r="J58" s="221" t="s">
        <v>49</v>
      </c>
      <c r="K58" s="188"/>
      <c r="L58" s="187"/>
      <c r="M58" s="188"/>
      <c r="N58" s="188"/>
      <c r="O58" s="188"/>
      <c r="P58" s="188">
        <v>1</v>
      </c>
      <c r="Q58" s="349"/>
      <c r="R58" s="350"/>
    </row>
    <row r="59" spans="1:18" ht="30" customHeight="1">
      <c r="A59" s="468"/>
      <c r="B59" s="470" t="s">
        <v>56</v>
      </c>
      <c r="C59" s="64" t="s">
        <v>57</v>
      </c>
      <c r="D59" s="62" t="s">
        <v>58</v>
      </c>
      <c r="E59" s="63">
        <v>3</v>
      </c>
      <c r="F59" s="64">
        <v>56</v>
      </c>
      <c r="G59" s="64">
        <v>28</v>
      </c>
      <c r="H59" s="64">
        <v>28</v>
      </c>
      <c r="I59" s="64"/>
      <c r="J59" s="61" t="s">
        <v>49</v>
      </c>
      <c r="K59" s="64">
        <v>4</v>
      </c>
      <c r="L59" s="65"/>
      <c r="M59" s="65"/>
      <c r="N59" s="65"/>
      <c r="O59" s="65"/>
      <c r="P59" s="65"/>
      <c r="Q59" s="66"/>
      <c r="R59" s="186"/>
    </row>
    <row r="60" spans="1:18" ht="30" customHeight="1">
      <c r="A60" s="468"/>
      <c r="B60" s="469"/>
      <c r="C60" s="71">
        <v>16010001</v>
      </c>
      <c r="D60" s="81" t="s">
        <v>59</v>
      </c>
      <c r="E60" s="70">
        <v>2</v>
      </c>
      <c r="F60" s="71">
        <v>36</v>
      </c>
      <c r="G60" s="71">
        <v>36</v>
      </c>
      <c r="H60" s="71"/>
      <c r="I60" s="71"/>
      <c r="J60" s="68" t="s">
        <v>49</v>
      </c>
      <c r="K60" s="71"/>
      <c r="L60" s="72"/>
      <c r="M60" s="72"/>
      <c r="N60" s="72"/>
      <c r="O60" s="75">
        <v>2</v>
      </c>
      <c r="P60" s="72"/>
      <c r="Q60" s="73"/>
      <c r="R60" s="203" t="s">
        <v>154</v>
      </c>
    </row>
    <row r="61" spans="1:18" ht="30" customHeight="1">
      <c r="A61" s="468"/>
      <c r="B61" s="469"/>
      <c r="C61" s="71" t="s">
        <v>60</v>
      </c>
      <c r="D61" s="69" t="s">
        <v>61</v>
      </c>
      <c r="E61" s="70">
        <v>2</v>
      </c>
      <c r="F61" s="71">
        <v>28</v>
      </c>
      <c r="G61" s="71">
        <v>0</v>
      </c>
      <c r="H61" s="71">
        <v>28</v>
      </c>
      <c r="I61" s="71"/>
      <c r="J61" s="68" t="s">
        <v>49</v>
      </c>
      <c r="K61" s="216">
        <v>2</v>
      </c>
      <c r="L61" s="75"/>
      <c r="M61" s="75"/>
      <c r="N61" s="72"/>
      <c r="O61" s="72"/>
      <c r="P61" s="72"/>
      <c r="Q61" s="73"/>
      <c r="R61" s="67"/>
    </row>
    <row r="62" spans="1:18" ht="30" customHeight="1">
      <c r="A62" s="468"/>
      <c r="B62" s="469"/>
      <c r="C62" s="71" t="s">
        <v>62</v>
      </c>
      <c r="D62" s="69" t="s">
        <v>63</v>
      </c>
      <c r="E62" s="70">
        <v>3</v>
      </c>
      <c r="F62" s="71">
        <v>42</v>
      </c>
      <c r="G62" s="71">
        <v>42</v>
      </c>
      <c r="H62" s="71"/>
      <c r="I62" s="71"/>
      <c r="J62" s="68" t="s">
        <v>49</v>
      </c>
      <c r="K62" s="216">
        <v>3</v>
      </c>
      <c r="L62" s="75"/>
      <c r="M62" s="75"/>
      <c r="N62" s="72"/>
      <c r="O62" s="72"/>
      <c r="P62" s="72"/>
      <c r="Q62" s="73"/>
      <c r="R62" s="67"/>
    </row>
    <row r="63" spans="1:18" ht="30" customHeight="1">
      <c r="A63" s="468"/>
      <c r="B63" s="469"/>
      <c r="C63" s="71" t="s">
        <v>64</v>
      </c>
      <c r="D63" s="69" t="s">
        <v>65</v>
      </c>
      <c r="E63" s="70">
        <v>2</v>
      </c>
      <c r="F63" s="71">
        <v>36</v>
      </c>
      <c r="G63" s="71"/>
      <c r="H63" s="71">
        <v>36</v>
      </c>
      <c r="I63" s="71"/>
      <c r="J63" s="68" t="s">
        <v>49</v>
      </c>
      <c r="K63" s="75"/>
      <c r="L63" s="216">
        <v>2</v>
      </c>
      <c r="M63" s="75"/>
      <c r="N63" s="72"/>
      <c r="O63" s="72"/>
      <c r="P63" s="72"/>
      <c r="Q63" s="73"/>
      <c r="R63" s="67"/>
    </row>
    <row r="64" spans="1:18" ht="30" customHeight="1">
      <c r="A64" s="468"/>
      <c r="B64" s="469"/>
      <c r="C64" s="71" t="s">
        <v>66</v>
      </c>
      <c r="D64" s="69" t="s">
        <v>67</v>
      </c>
      <c r="E64" s="70">
        <v>3</v>
      </c>
      <c r="F64" s="71">
        <v>54</v>
      </c>
      <c r="G64" s="71">
        <v>54</v>
      </c>
      <c r="H64" s="71"/>
      <c r="I64" s="71"/>
      <c r="J64" s="68" t="s">
        <v>49</v>
      </c>
      <c r="K64" s="75"/>
      <c r="L64" s="216">
        <v>3</v>
      </c>
      <c r="M64" s="75"/>
      <c r="N64" s="72"/>
      <c r="O64" s="72"/>
      <c r="P64" s="72"/>
      <c r="Q64" s="73"/>
      <c r="R64" s="67"/>
    </row>
    <row r="65" spans="1:18" ht="30" customHeight="1">
      <c r="A65" s="468"/>
      <c r="B65" s="469"/>
      <c r="C65" s="71" t="s">
        <v>68</v>
      </c>
      <c r="D65" s="69" t="s">
        <v>69</v>
      </c>
      <c r="E65" s="70">
        <v>2</v>
      </c>
      <c r="F65" s="71">
        <v>36</v>
      </c>
      <c r="G65" s="71">
        <v>0</v>
      </c>
      <c r="H65" s="71">
        <v>36</v>
      </c>
      <c r="I65" s="71"/>
      <c r="J65" s="68" t="s">
        <v>49</v>
      </c>
      <c r="K65" s="75"/>
      <c r="L65" s="75"/>
      <c r="M65" s="216">
        <v>2</v>
      </c>
      <c r="N65" s="72"/>
      <c r="O65" s="72"/>
      <c r="P65" s="72"/>
      <c r="Q65" s="73"/>
      <c r="R65" s="67"/>
    </row>
    <row r="66" spans="1:18" ht="30" customHeight="1">
      <c r="A66" s="468"/>
      <c r="B66" s="469"/>
      <c r="C66" s="71" t="s">
        <v>70</v>
      </c>
      <c r="D66" s="69" t="s">
        <v>71</v>
      </c>
      <c r="E66" s="70">
        <v>3</v>
      </c>
      <c r="F66" s="71">
        <v>54</v>
      </c>
      <c r="G66" s="71">
        <v>54</v>
      </c>
      <c r="H66" s="71"/>
      <c r="I66" s="71"/>
      <c r="J66" s="68" t="s">
        <v>49</v>
      </c>
      <c r="K66" s="75"/>
      <c r="L66" s="75"/>
      <c r="M66" s="216">
        <v>3</v>
      </c>
      <c r="N66" s="72"/>
      <c r="O66" s="72"/>
      <c r="P66" s="72"/>
      <c r="Q66" s="73"/>
      <c r="R66" s="67"/>
    </row>
    <row r="67" spans="1:18" ht="30" customHeight="1">
      <c r="A67" s="468"/>
      <c r="B67" s="469"/>
      <c r="C67" s="71" t="s">
        <v>72</v>
      </c>
      <c r="D67" s="69" t="s">
        <v>73</v>
      </c>
      <c r="E67" s="70">
        <v>1</v>
      </c>
      <c r="F67" s="71">
        <v>28</v>
      </c>
      <c r="G67" s="71">
        <v>28</v>
      </c>
      <c r="H67" s="71"/>
      <c r="I67" s="71"/>
      <c r="J67" s="68" t="s">
        <v>49</v>
      </c>
      <c r="K67" s="71">
        <v>2</v>
      </c>
      <c r="L67" s="72"/>
      <c r="M67" s="72"/>
      <c r="N67" s="72"/>
      <c r="O67" s="72"/>
      <c r="P67" s="72"/>
      <c r="Q67" s="73"/>
      <c r="R67" s="67"/>
    </row>
    <row r="68" spans="1:18" ht="30" customHeight="1">
      <c r="A68" s="468"/>
      <c r="B68" s="469"/>
      <c r="C68" s="71" t="s">
        <v>74</v>
      </c>
      <c r="D68" s="69" t="s">
        <v>75</v>
      </c>
      <c r="E68" s="70">
        <v>1</v>
      </c>
      <c r="F68" s="71">
        <v>36</v>
      </c>
      <c r="G68" s="71">
        <v>36</v>
      </c>
      <c r="H68" s="71"/>
      <c r="I68" s="71"/>
      <c r="J68" s="68" t="s">
        <v>49</v>
      </c>
      <c r="K68" s="72"/>
      <c r="L68" s="71">
        <v>2</v>
      </c>
      <c r="M68" s="72"/>
      <c r="N68" s="72"/>
      <c r="O68" s="72"/>
      <c r="P68" s="72"/>
      <c r="Q68" s="73"/>
      <c r="R68" s="67"/>
    </row>
    <row r="69" spans="1:18" ht="30" customHeight="1">
      <c r="A69" s="468"/>
      <c r="B69" s="469"/>
      <c r="C69" s="71" t="s">
        <v>76</v>
      </c>
      <c r="D69" s="69" t="s">
        <v>77</v>
      </c>
      <c r="E69" s="70">
        <v>1</v>
      </c>
      <c r="F69" s="71">
        <v>36</v>
      </c>
      <c r="G69" s="71">
        <v>36</v>
      </c>
      <c r="H69" s="71"/>
      <c r="I69" s="71"/>
      <c r="J69" s="68" t="s">
        <v>49</v>
      </c>
      <c r="K69" s="72"/>
      <c r="L69" s="72"/>
      <c r="M69" s="71">
        <v>2</v>
      </c>
      <c r="N69" s="72"/>
      <c r="O69" s="72"/>
      <c r="P69" s="72"/>
      <c r="Q69" s="73"/>
      <c r="R69" s="67"/>
    </row>
    <row r="70" spans="1:18" ht="30" customHeight="1">
      <c r="A70" s="468"/>
      <c r="B70" s="469"/>
      <c r="C70" s="71" t="s">
        <v>78</v>
      </c>
      <c r="D70" s="69" t="s">
        <v>79</v>
      </c>
      <c r="E70" s="70">
        <v>1</v>
      </c>
      <c r="F70" s="71">
        <v>36</v>
      </c>
      <c r="G70" s="71">
        <v>36</v>
      </c>
      <c r="H70" s="71"/>
      <c r="I70" s="71"/>
      <c r="J70" s="68" t="s">
        <v>49</v>
      </c>
      <c r="K70" s="72"/>
      <c r="L70" s="72"/>
      <c r="M70" s="72"/>
      <c r="N70" s="71">
        <v>2</v>
      </c>
      <c r="O70" s="72"/>
      <c r="P70" s="72"/>
      <c r="Q70" s="73"/>
      <c r="R70" s="67"/>
    </row>
    <row r="71" spans="1:18" ht="30" customHeight="1">
      <c r="A71" s="468"/>
      <c r="B71" s="469"/>
      <c r="C71" s="71" t="s">
        <v>80</v>
      </c>
      <c r="D71" s="69" t="s">
        <v>81</v>
      </c>
      <c r="E71" s="70">
        <v>1</v>
      </c>
      <c r="F71" s="71" t="s">
        <v>82</v>
      </c>
      <c r="G71" s="71">
        <v>14</v>
      </c>
      <c r="H71" s="71"/>
      <c r="I71" s="71"/>
      <c r="J71" s="68" t="s">
        <v>49</v>
      </c>
      <c r="K71" s="71">
        <v>1</v>
      </c>
      <c r="L71" s="72"/>
      <c r="M71" s="72"/>
      <c r="N71" s="72"/>
      <c r="O71" s="72"/>
      <c r="P71" s="72"/>
      <c r="Q71" s="73"/>
      <c r="R71" s="67"/>
    </row>
    <row r="72" spans="1:18" s="90" customFormat="1" ht="30" customHeight="1">
      <c r="A72" s="468"/>
      <c r="B72" s="469"/>
      <c r="C72" s="360" t="s">
        <v>83</v>
      </c>
      <c r="D72" s="151" t="s">
        <v>84</v>
      </c>
      <c r="E72" s="152">
        <v>1</v>
      </c>
      <c r="F72" s="153">
        <v>18</v>
      </c>
      <c r="G72" s="153">
        <v>18</v>
      </c>
      <c r="H72" s="153"/>
      <c r="I72" s="153"/>
      <c r="J72" s="154" t="s">
        <v>49</v>
      </c>
      <c r="K72" s="155"/>
      <c r="L72" s="155"/>
      <c r="M72" s="155"/>
      <c r="N72" s="155"/>
      <c r="O72" s="155"/>
      <c r="P72" s="153">
        <v>1</v>
      </c>
      <c r="Q72" s="156"/>
      <c r="R72" s="157"/>
    </row>
    <row r="73" spans="1:18" s="77" customFormat="1" ht="22.5">
      <c r="A73" s="392" t="s">
        <v>85</v>
      </c>
      <c r="B73" s="392"/>
      <c r="C73" s="392"/>
      <c r="D73" s="393"/>
      <c r="E73" s="159">
        <f>SUM(E52:E72)</f>
        <v>43</v>
      </c>
      <c r="F73" s="160">
        <f>SUM(F52:F72)</f>
        <v>804</v>
      </c>
      <c r="G73" s="160">
        <f>SUM(G52:G72)</f>
        <v>654</v>
      </c>
      <c r="H73" s="160">
        <f>SUM(H52:H72)</f>
        <v>128</v>
      </c>
      <c r="I73" s="161">
        <f>SUM(I52:I72)</f>
        <v>36</v>
      </c>
      <c r="J73" s="161"/>
      <c r="K73" s="158">
        <f>SUM(K52:K72)</f>
        <v>16</v>
      </c>
      <c r="L73" s="158">
        <f aca="true" t="shared" si="6" ref="L73:Q73">SUM(L52:L72)</f>
        <v>9</v>
      </c>
      <c r="M73" s="158">
        <f t="shared" si="6"/>
        <v>10</v>
      </c>
      <c r="N73" s="158">
        <f t="shared" si="6"/>
        <v>4</v>
      </c>
      <c r="O73" s="158">
        <f t="shared" si="6"/>
        <v>5</v>
      </c>
      <c r="P73" s="158">
        <f t="shared" si="6"/>
        <v>3</v>
      </c>
      <c r="Q73" s="158">
        <f t="shared" si="6"/>
        <v>0</v>
      </c>
      <c r="R73" s="162"/>
    </row>
    <row r="74" spans="1:17" s="170" customFormat="1" ht="22.5">
      <c r="A74" s="163"/>
      <c r="B74" s="163"/>
      <c r="C74" s="163"/>
      <c r="D74" s="164"/>
      <c r="E74" s="165"/>
      <c r="F74" s="166"/>
      <c r="G74" s="166"/>
      <c r="H74" s="166"/>
      <c r="I74" s="167"/>
      <c r="J74" s="167"/>
      <c r="K74" s="168"/>
      <c r="L74" s="168"/>
      <c r="M74" s="168"/>
      <c r="N74" s="168"/>
      <c r="O74" s="169"/>
      <c r="P74" s="168"/>
      <c r="Q74" s="169"/>
    </row>
    <row r="75" spans="1:18" s="171" customFormat="1" ht="23.25" thickBot="1">
      <c r="A75" s="190"/>
      <c r="B75" s="190"/>
      <c r="C75" s="190"/>
      <c r="D75" s="191"/>
      <c r="E75" s="192"/>
      <c r="F75" s="193"/>
      <c r="G75" s="193"/>
      <c r="H75" s="193"/>
      <c r="I75" s="194"/>
      <c r="J75" s="194"/>
      <c r="K75" s="195"/>
      <c r="L75" s="195"/>
      <c r="M75" s="195"/>
      <c r="N75" s="195"/>
      <c r="O75" s="196"/>
      <c r="P75" s="195"/>
      <c r="Q75" s="196"/>
      <c r="R75" s="189"/>
    </row>
    <row r="76" spans="1:18" s="77" customFormat="1" ht="23.25" thickBot="1">
      <c r="A76" s="466" t="s">
        <v>31</v>
      </c>
      <c r="B76" s="467" t="s">
        <v>32</v>
      </c>
      <c r="C76" s="465" t="s">
        <v>33</v>
      </c>
      <c r="D76" s="465" t="s">
        <v>34</v>
      </c>
      <c r="E76" s="464" t="s">
        <v>35</v>
      </c>
      <c r="F76" s="465" t="s">
        <v>36</v>
      </c>
      <c r="G76" s="465" t="s">
        <v>37</v>
      </c>
      <c r="H76" s="465" t="s">
        <v>38</v>
      </c>
      <c r="I76" s="414" t="s">
        <v>39</v>
      </c>
      <c r="J76" s="460" t="s">
        <v>40</v>
      </c>
      <c r="K76" s="461" t="s">
        <v>41</v>
      </c>
      <c r="L76" s="462"/>
      <c r="M76" s="462"/>
      <c r="N76" s="462"/>
      <c r="O76" s="462"/>
      <c r="P76" s="462"/>
      <c r="Q76" s="462"/>
      <c r="R76" s="422" t="s">
        <v>42</v>
      </c>
    </row>
    <row r="77" spans="1:18" s="77" customFormat="1" ht="22.5">
      <c r="A77" s="454"/>
      <c r="B77" s="457"/>
      <c r="C77" s="439"/>
      <c r="D77" s="439"/>
      <c r="E77" s="445"/>
      <c r="F77" s="439"/>
      <c r="G77" s="439"/>
      <c r="H77" s="439"/>
      <c r="I77" s="436"/>
      <c r="J77" s="439"/>
      <c r="K77" s="57">
        <v>1</v>
      </c>
      <c r="L77" s="57">
        <v>2</v>
      </c>
      <c r="M77" s="57">
        <v>3</v>
      </c>
      <c r="N77" s="57">
        <v>4</v>
      </c>
      <c r="O77" s="57">
        <v>5</v>
      </c>
      <c r="P77" s="57">
        <v>6</v>
      </c>
      <c r="Q77" s="58">
        <v>7</v>
      </c>
      <c r="R77" s="442"/>
    </row>
    <row r="78" spans="1:18" s="77" customFormat="1" ht="45.75" thickBot="1">
      <c r="A78" s="455"/>
      <c r="B78" s="458"/>
      <c r="C78" s="440"/>
      <c r="D78" s="459"/>
      <c r="E78" s="446"/>
      <c r="F78" s="440"/>
      <c r="G78" s="440"/>
      <c r="H78" s="440"/>
      <c r="I78" s="437"/>
      <c r="J78" s="440"/>
      <c r="K78" s="59" t="s">
        <v>43</v>
      </c>
      <c r="L78" s="59" t="s">
        <v>44</v>
      </c>
      <c r="M78" s="59" t="s">
        <v>44</v>
      </c>
      <c r="N78" s="59" t="s">
        <v>44</v>
      </c>
      <c r="O78" s="59" t="s">
        <v>44</v>
      </c>
      <c r="P78" s="59" t="s">
        <v>44</v>
      </c>
      <c r="Q78" s="60" t="s">
        <v>44</v>
      </c>
      <c r="R78" s="463"/>
    </row>
    <row r="79" spans="1:18" ht="30" customHeight="1">
      <c r="A79" s="448" t="s">
        <v>12</v>
      </c>
      <c r="B79" s="450" t="s">
        <v>86</v>
      </c>
      <c r="C79" s="201" t="s">
        <v>87</v>
      </c>
      <c r="D79" s="139" t="s">
        <v>169</v>
      </c>
      <c r="E79" s="142">
        <v>3</v>
      </c>
      <c r="F79" s="200">
        <v>56</v>
      </c>
      <c r="G79" s="200">
        <v>56</v>
      </c>
      <c r="H79" s="200">
        <v>0</v>
      </c>
      <c r="I79" s="200">
        <v>0</v>
      </c>
      <c r="J79" s="201" t="s">
        <v>49</v>
      </c>
      <c r="K79" s="222">
        <v>4</v>
      </c>
      <c r="L79" s="202"/>
      <c r="M79" s="202"/>
      <c r="N79" s="72"/>
      <c r="O79" s="72"/>
      <c r="P79" s="72"/>
      <c r="Q79" s="73"/>
      <c r="R79" s="67"/>
    </row>
    <row r="80" spans="1:18" ht="30" customHeight="1">
      <c r="A80" s="449"/>
      <c r="B80" s="451"/>
      <c r="C80" s="201" t="s">
        <v>89</v>
      </c>
      <c r="D80" s="139" t="s">
        <v>170</v>
      </c>
      <c r="E80" s="142">
        <v>2</v>
      </c>
      <c r="F80" s="200">
        <v>36</v>
      </c>
      <c r="G80" s="200">
        <v>36</v>
      </c>
      <c r="H80" s="200">
        <v>0</v>
      </c>
      <c r="I80" s="200">
        <v>0</v>
      </c>
      <c r="J80" s="201" t="s">
        <v>49</v>
      </c>
      <c r="K80" s="202"/>
      <c r="L80" s="222">
        <v>2</v>
      </c>
      <c r="M80" s="202"/>
      <c r="N80" s="72"/>
      <c r="O80" s="72"/>
      <c r="P80" s="72"/>
      <c r="Q80" s="73"/>
      <c r="R80" s="67"/>
    </row>
    <row r="81" spans="1:18" ht="30" customHeight="1">
      <c r="A81" s="449"/>
      <c r="B81" s="451"/>
      <c r="C81" s="201" t="s">
        <v>91</v>
      </c>
      <c r="D81" s="139" t="s">
        <v>172</v>
      </c>
      <c r="E81" s="142">
        <v>3</v>
      </c>
      <c r="F81" s="200">
        <v>54</v>
      </c>
      <c r="G81" s="200">
        <v>54</v>
      </c>
      <c r="H81" s="200">
        <v>0</v>
      </c>
      <c r="I81" s="200">
        <v>0</v>
      </c>
      <c r="J81" s="201" t="s">
        <v>49</v>
      </c>
      <c r="K81" s="202"/>
      <c r="L81" s="202"/>
      <c r="M81" s="200">
        <v>3</v>
      </c>
      <c r="N81" s="72"/>
      <c r="O81" s="72"/>
      <c r="P81" s="72"/>
      <c r="Q81" s="73"/>
      <c r="R81" s="67"/>
    </row>
    <row r="82" spans="1:18" ht="30" customHeight="1">
      <c r="A82" s="449"/>
      <c r="B82" s="451"/>
      <c r="C82" s="71" t="s">
        <v>93</v>
      </c>
      <c r="D82" s="69" t="s">
        <v>171</v>
      </c>
      <c r="E82" s="84">
        <v>3</v>
      </c>
      <c r="F82" s="92">
        <v>54</v>
      </c>
      <c r="G82" s="92">
        <v>54</v>
      </c>
      <c r="H82" s="71"/>
      <c r="I82" s="71"/>
      <c r="J82" s="71" t="s">
        <v>49</v>
      </c>
      <c r="K82" s="72"/>
      <c r="L82" s="75">
        <v>3</v>
      </c>
      <c r="M82" s="72"/>
      <c r="N82" s="71"/>
      <c r="O82" s="72"/>
      <c r="P82" s="72"/>
      <c r="Q82" s="73"/>
      <c r="R82" s="67"/>
    </row>
    <row r="83" spans="1:18" ht="30" customHeight="1">
      <c r="A83" s="449"/>
      <c r="B83" s="451"/>
      <c r="C83" s="71" t="s">
        <v>95</v>
      </c>
      <c r="D83" s="69" t="s">
        <v>96</v>
      </c>
      <c r="E83" s="84">
        <v>4</v>
      </c>
      <c r="F83" s="92">
        <v>72</v>
      </c>
      <c r="G83" s="92">
        <v>36</v>
      </c>
      <c r="H83" s="71">
        <v>36</v>
      </c>
      <c r="I83" s="71"/>
      <c r="J83" s="71" t="s">
        <v>49</v>
      </c>
      <c r="K83" s="72"/>
      <c r="L83" s="71">
        <v>4</v>
      </c>
      <c r="M83" s="71"/>
      <c r="N83" s="72"/>
      <c r="O83" s="72"/>
      <c r="P83" s="72"/>
      <c r="Q83" s="73"/>
      <c r="R83" s="67"/>
    </row>
    <row r="84" spans="1:18" ht="30" customHeight="1">
      <c r="A84" s="449"/>
      <c r="B84" s="451"/>
      <c r="C84" s="201" t="s">
        <v>97</v>
      </c>
      <c r="D84" s="139" t="s">
        <v>98</v>
      </c>
      <c r="E84" s="142">
        <v>2</v>
      </c>
      <c r="F84" s="200">
        <v>28</v>
      </c>
      <c r="G84" s="200">
        <v>28</v>
      </c>
      <c r="H84" s="200">
        <v>0</v>
      </c>
      <c r="I84" s="200">
        <v>0</v>
      </c>
      <c r="J84" s="201" t="s">
        <v>49</v>
      </c>
      <c r="K84" s="223">
        <v>2</v>
      </c>
      <c r="L84" s="223"/>
      <c r="M84" s="222"/>
      <c r="N84" s="202"/>
      <c r="O84" s="72"/>
      <c r="P84" s="72"/>
      <c r="Q84" s="73"/>
      <c r="R84" s="67"/>
    </row>
    <row r="85" spans="1:18" ht="30" customHeight="1">
      <c r="A85" s="449"/>
      <c r="B85" s="451"/>
      <c r="C85" s="201" t="s">
        <v>99</v>
      </c>
      <c r="D85" s="139" t="s">
        <v>100</v>
      </c>
      <c r="E85" s="142">
        <v>3</v>
      </c>
      <c r="F85" s="200">
        <v>54</v>
      </c>
      <c r="G85" s="200">
        <v>54</v>
      </c>
      <c r="H85" s="200">
        <v>0</v>
      </c>
      <c r="I85" s="200">
        <v>0</v>
      </c>
      <c r="J85" s="201" t="s">
        <v>49</v>
      </c>
      <c r="K85" s="222"/>
      <c r="L85" s="223">
        <v>3</v>
      </c>
      <c r="M85" s="223"/>
      <c r="N85" s="202"/>
      <c r="O85" s="72"/>
      <c r="P85" s="72"/>
      <c r="Q85" s="73"/>
      <c r="R85" s="67"/>
    </row>
    <row r="86" spans="1:18" ht="30" customHeight="1">
      <c r="A86" s="449"/>
      <c r="B86" s="451"/>
      <c r="C86" s="201" t="s">
        <v>101</v>
      </c>
      <c r="D86" s="139" t="s">
        <v>102</v>
      </c>
      <c r="E86" s="142">
        <v>3</v>
      </c>
      <c r="F86" s="200">
        <v>54</v>
      </c>
      <c r="G86" s="200">
        <v>54</v>
      </c>
      <c r="H86" s="200">
        <v>0</v>
      </c>
      <c r="I86" s="200">
        <v>0</v>
      </c>
      <c r="J86" s="201" t="s">
        <v>49</v>
      </c>
      <c r="K86" s="223"/>
      <c r="L86" s="222"/>
      <c r="M86" s="223">
        <v>3</v>
      </c>
      <c r="N86" s="202"/>
      <c r="O86" s="72"/>
      <c r="P86" s="72"/>
      <c r="Q86" s="73"/>
      <c r="R86" s="67"/>
    </row>
    <row r="87" spans="1:18" ht="30" customHeight="1">
      <c r="A87" s="449"/>
      <c r="B87" s="451"/>
      <c r="C87" s="71" t="s">
        <v>103</v>
      </c>
      <c r="D87" s="69" t="s">
        <v>104</v>
      </c>
      <c r="E87" s="84">
        <v>3</v>
      </c>
      <c r="F87" s="93" t="s">
        <v>105</v>
      </c>
      <c r="G87" s="92">
        <v>54</v>
      </c>
      <c r="H87" s="71"/>
      <c r="I87" s="71"/>
      <c r="J87" s="71" t="s">
        <v>49</v>
      </c>
      <c r="K87" s="75">
        <v>4</v>
      </c>
      <c r="L87" s="75" t="s">
        <v>279</v>
      </c>
      <c r="M87" s="72"/>
      <c r="N87" s="72"/>
      <c r="O87" s="72"/>
      <c r="P87" s="72"/>
      <c r="Q87" s="73"/>
      <c r="R87" s="67" t="s">
        <v>106</v>
      </c>
    </row>
    <row r="88" spans="1:18" ht="30" customHeight="1">
      <c r="A88" s="449"/>
      <c r="B88" s="451"/>
      <c r="C88" s="71" t="s">
        <v>107</v>
      </c>
      <c r="D88" s="69" t="s">
        <v>108</v>
      </c>
      <c r="E88" s="84">
        <v>3</v>
      </c>
      <c r="F88" s="93" t="s">
        <v>105</v>
      </c>
      <c r="G88" s="92">
        <v>54</v>
      </c>
      <c r="H88" s="71"/>
      <c r="I88" s="71"/>
      <c r="J88" s="71" t="s">
        <v>49</v>
      </c>
      <c r="K88" s="75">
        <v>4</v>
      </c>
      <c r="L88" s="75" t="s">
        <v>158</v>
      </c>
      <c r="M88" s="72"/>
      <c r="N88" s="72"/>
      <c r="O88" s="72"/>
      <c r="P88" s="72"/>
      <c r="Q88" s="73"/>
      <c r="R88" s="67" t="s">
        <v>106</v>
      </c>
    </row>
    <row r="89" spans="1:18" ht="30" customHeight="1">
      <c r="A89" s="449"/>
      <c r="B89" s="451"/>
      <c r="C89" s="71" t="s">
        <v>109</v>
      </c>
      <c r="D89" s="69" t="s">
        <v>110</v>
      </c>
      <c r="E89" s="84">
        <v>3</v>
      </c>
      <c r="F89" s="92">
        <v>54</v>
      </c>
      <c r="G89" s="92">
        <v>54</v>
      </c>
      <c r="H89" s="71"/>
      <c r="I89" s="71"/>
      <c r="J89" s="71" t="s">
        <v>49</v>
      </c>
      <c r="K89" s="72"/>
      <c r="L89" s="72"/>
      <c r="M89" s="72"/>
      <c r="N89" s="72">
        <v>3</v>
      </c>
      <c r="O89" s="72"/>
      <c r="P89" s="72"/>
      <c r="Q89" s="73"/>
      <c r="R89" s="67" t="s">
        <v>111</v>
      </c>
    </row>
    <row r="90" spans="1:18" s="215" customFormat="1" ht="30" customHeight="1">
      <c r="A90" s="449"/>
      <c r="B90" s="451"/>
      <c r="C90" s="216">
        <v>15232003</v>
      </c>
      <c r="D90" s="228" t="s">
        <v>187</v>
      </c>
      <c r="E90" s="237">
        <v>2</v>
      </c>
      <c r="F90" s="222">
        <v>36</v>
      </c>
      <c r="G90" s="222">
        <v>36</v>
      </c>
      <c r="H90" s="222">
        <v>0</v>
      </c>
      <c r="I90" s="222">
        <v>0</v>
      </c>
      <c r="J90" s="238" t="s">
        <v>49</v>
      </c>
      <c r="K90" s="223"/>
      <c r="L90" s="222"/>
      <c r="M90" s="75">
        <v>2</v>
      </c>
      <c r="N90" s="75"/>
      <c r="O90" s="75"/>
      <c r="P90" s="75"/>
      <c r="Q90" s="76"/>
      <c r="R90" s="239"/>
    </row>
    <row r="91" spans="1:18" ht="27.75" customHeight="1">
      <c r="A91" s="449"/>
      <c r="B91" s="451"/>
      <c r="C91" s="71" t="s">
        <v>112</v>
      </c>
      <c r="D91" s="94" t="s">
        <v>113</v>
      </c>
      <c r="E91" s="84">
        <v>3</v>
      </c>
      <c r="F91" s="92">
        <v>54</v>
      </c>
      <c r="G91" s="92">
        <v>54</v>
      </c>
      <c r="H91" s="71"/>
      <c r="I91" s="71"/>
      <c r="J91" s="71" t="s">
        <v>49</v>
      </c>
      <c r="K91" s="72"/>
      <c r="L91" s="72"/>
      <c r="M91" s="72">
        <v>3</v>
      </c>
      <c r="N91" s="71"/>
      <c r="O91" s="72"/>
      <c r="P91" s="72"/>
      <c r="Q91" s="73"/>
      <c r="R91" s="79" t="s">
        <v>114</v>
      </c>
    </row>
    <row r="92" spans="1:18" s="77" customFormat="1" ht="44.25" customHeight="1">
      <c r="A92" s="452" t="s">
        <v>85</v>
      </c>
      <c r="B92" s="392"/>
      <c r="C92" s="392"/>
      <c r="D92" s="393"/>
      <c r="E92" s="204">
        <f>SUM(E79:E91)</f>
        <v>37</v>
      </c>
      <c r="F92" s="172">
        <f>SUM(F79:F91)</f>
        <v>552</v>
      </c>
      <c r="G92" s="160">
        <f>SUM(G79:G91)</f>
        <v>624</v>
      </c>
      <c r="H92" s="160">
        <f>SUM(H79:H91)</f>
        <v>36</v>
      </c>
      <c r="I92" s="160">
        <f>SUM(I79:I91)</f>
        <v>0</v>
      </c>
      <c r="J92" s="161"/>
      <c r="K92" s="172">
        <v>10</v>
      </c>
      <c r="L92" s="172">
        <v>15</v>
      </c>
      <c r="M92" s="172">
        <f>SUM(M79:M91)</f>
        <v>11</v>
      </c>
      <c r="N92" s="172">
        <f>SUM(N79:N91)</f>
        <v>3</v>
      </c>
      <c r="O92" s="172">
        <f>SUM(O79:O91)</f>
        <v>0</v>
      </c>
      <c r="P92" s="172">
        <f>SUM(P79:P91)</f>
        <v>0</v>
      </c>
      <c r="Q92" s="172">
        <f>SUM(Q79:Q91)</f>
        <v>0</v>
      </c>
      <c r="R92" s="173"/>
    </row>
    <row r="93" spans="1:18" s="77" customFormat="1" ht="30.75" customHeight="1">
      <c r="A93" s="163"/>
      <c r="B93" s="163"/>
      <c r="C93" s="163"/>
      <c r="D93" s="164"/>
      <c r="E93" s="375"/>
      <c r="F93" s="168"/>
      <c r="G93" s="166"/>
      <c r="H93" s="166"/>
      <c r="I93" s="166"/>
      <c r="J93" s="167"/>
      <c r="K93" s="168"/>
      <c r="L93" s="168"/>
      <c r="M93" s="168"/>
      <c r="N93" s="168"/>
      <c r="O93" s="168"/>
      <c r="P93" s="168"/>
      <c r="Q93" s="168"/>
      <c r="R93" s="170"/>
    </row>
    <row r="94" spans="1:18" s="77" customFormat="1" ht="30.75" customHeight="1" thickBot="1">
      <c r="A94" s="174"/>
      <c r="B94" s="174"/>
      <c r="C94" s="174"/>
      <c r="D94" s="175"/>
      <c r="E94" s="176"/>
      <c r="F94" s="177"/>
      <c r="G94" s="177"/>
      <c r="H94" s="177"/>
      <c r="I94" s="178"/>
      <c r="J94" s="178"/>
      <c r="K94" s="179"/>
      <c r="L94" s="179"/>
      <c r="M94" s="179"/>
      <c r="N94" s="179"/>
      <c r="O94" s="180"/>
      <c r="P94" s="180"/>
      <c r="Q94" s="180"/>
      <c r="R94" s="181"/>
    </row>
    <row r="95" spans="1:18" s="77" customFormat="1" ht="23.25" thickBot="1">
      <c r="A95" s="453" t="s">
        <v>31</v>
      </c>
      <c r="B95" s="456" t="s">
        <v>32</v>
      </c>
      <c r="C95" s="447" t="s">
        <v>33</v>
      </c>
      <c r="D95" s="447" t="s">
        <v>34</v>
      </c>
      <c r="E95" s="444" t="s">
        <v>35</v>
      </c>
      <c r="F95" s="447" t="s">
        <v>36</v>
      </c>
      <c r="G95" s="447" t="s">
        <v>37</v>
      </c>
      <c r="H95" s="447" t="s">
        <v>38</v>
      </c>
      <c r="I95" s="413" t="s">
        <v>39</v>
      </c>
      <c r="J95" s="438" t="s">
        <v>40</v>
      </c>
      <c r="K95" s="419" t="s">
        <v>41</v>
      </c>
      <c r="L95" s="420"/>
      <c r="M95" s="420"/>
      <c r="N95" s="420"/>
      <c r="O95" s="420"/>
      <c r="P95" s="420"/>
      <c r="Q95" s="420"/>
      <c r="R95" s="441" t="s">
        <v>42</v>
      </c>
    </row>
    <row r="96" spans="1:18" s="77" customFormat="1" ht="22.5">
      <c r="A96" s="454"/>
      <c r="B96" s="457"/>
      <c r="C96" s="439"/>
      <c r="D96" s="439"/>
      <c r="E96" s="445"/>
      <c r="F96" s="439"/>
      <c r="G96" s="439"/>
      <c r="H96" s="439"/>
      <c r="I96" s="436"/>
      <c r="J96" s="439"/>
      <c r="K96" s="57">
        <v>1</v>
      </c>
      <c r="L96" s="57">
        <v>2</v>
      </c>
      <c r="M96" s="57">
        <v>3</v>
      </c>
      <c r="N96" s="57">
        <v>4</v>
      </c>
      <c r="O96" s="57">
        <v>5</v>
      </c>
      <c r="P96" s="57">
        <v>6</v>
      </c>
      <c r="Q96" s="58">
        <v>7</v>
      </c>
      <c r="R96" s="442"/>
    </row>
    <row r="97" spans="1:18" s="77" customFormat="1" ht="45.75" thickBot="1">
      <c r="A97" s="455"/>
      <c r="B97" s="458"/>
      <c r="C97" s="440"/>
      <c r="D97" s="459"/>
      <c r="E97" s="446"/>
      <c r="F97" s="440"/>
      <c r="G97" s="440"/>
      <c r="H97" s="440"/>
      <c r="I97" s="437"/>
      <c r="J97" s="440"/>
      <c r="K97" s="59" t="s">
        <v>43</v>
      </c>
      <c r="L97" s="59" t="s">
        <v>44</v>
      </c>
      <c r="M97" s="59" t="s">
        <v>44</v>
      </c>
      <c r="N97" s="59" t="s">
        <v>44</v>
      </c>
      <c r="O97" s="59" t="s">
        <v>44</v>
      </c>
      <c r="P97" s="59" t="s">
        <v>44</v>
      </c>
      <c r="Q97" s="60" t="s">
        <v>44</v>
      </c>
      <c r="R97" s="443"/>
    </row>
    <row r="98" spans="1:18" ht="30" customHeight="1">
      <c r="A98" s="423" t="s">
        <v>15</v>
      </c>
      <c r="B98" s="425"/>
      <c r="C98" s="64"/>
      <c r="D98" s="62"/>
      <c r="E98" s="61"/>
      <c r="F98" s="61"/>
      <c r="G98" s="61"/>
      <c r="H98" s="61"/>
      <c r="I98" s="61"/>
      <c r="J98" s="71" t="s">
        <v>49</v>
      </c>
      <c r="K98" s="303"/>
      <c r="L98" s="303"/>
      <c r="M98" s="185"/>
      <c r="N98" s="303"/>
      <c r="O98" s="303"/>
      <c r="P98" s="303"/>
      <c r="Q98" s="304"/>
      <c r="R98" s="368"/>
    </row>
    <row r="99" spans="1:18" ht="30" customHeight="1">
      <c r="A99" s="424"/>
      <c r="B99" s="426"/>
      <c r="C99" s="71"/>
      <c r="D99" s="69"/>
      <c r="E99" s="68"/>
      <c r="F99" s="68"/>
      <c r="G99" s="68"/>
      <c r="H99" s="68"/>
      <c r="I99" s="68"/>
      <c r="J99" s="71" t="s">
        <v>49</v>
      </c>
      <c r="K99" s="96"/>
      <c r="L99" s="96"/>
      <c r="M99" s="31"/>
      <c r="N99" s="68"/>
      <c r="O99" s="96"/>
      <c r="P99" s="96"/>
      <c r="Q99" s="97"/>
      <c r="R99" s="370"/>
    </row>
    <row r="100" spans="1:18" ht="30" customHeight="1">
      <c r="A100" s="424"/>
      <c r="B100" s="426"/>
      <c r="C100" s="71"/>
      <c r="D100" s="69"/>
      <c r="E100" s="68"/>
      <c r="F100" s="68"/>
      <c r="G100" s="68"/>
      <c r="H100" s="68"/>
      <c r="I100" s="68"/>
      <c r="J100" s="71" t="s">
        <v>49</v>
      </c>
      <c r="K100" s="96"/>
      <c r="L100" s="96"/>
      <c r="M100" s="31"/>
      <c r="N100" s="68"/>
      <c r="O100" s="96"/>
      <c r="P100" s="96"/>
      <c r="Q100" s="97"/>
      <c r="R100" s="370"/>
    </row>
    <row r="101" spans="1:18" ht="30" customHeight="1">
      <c r="A101" s="424"/>
      <c r="B101" s="426"/>
      <c r="C101" s="71"/>
      <c r="D101" s="69"/>
      <c r="E101" s="68"/>
      <c r="F101" s="68"/>
      <c r="G101" s="68"/>
      <c r="H101" s="68"/>
      <c r="I101" s="68"/>
      <c r="J101" s="71" t="s">
        <v>49</v>
      </c>
      <c r="K101" s="96"/>
      <c r="L101" s="96"/>
      <c r="M101" s="31"/>
      <c r="N101" s="68"/>
      <c r="O101" s="96"/>
      <c r="P101" s="96"/>
      <c r="Q101" s="97"/>
      <c r="R101" s="370"/>
    </row>
    <row r="102" spans="1:18" ht="33" customHeight="1">
      <c r="A102" s="424"/>
      <c r="B102" s="426"/>
      <c r="C102" s="71"/>
      <c r="D102" s="69"/>
      <c r="E102" s="68"/>
      <c r="F102" s="68"/>
      <c r="G102" s="68"/>
      <c r="H102" s="68"/>
      <c r="I102" s="68"/>
      <c r="J102" s="71" t="s">
        <v>49</v>
      </c>
      <c r="K102" s="96"/>
      <c r="L102" s="96"/>
      <c r="M102" s="31"/>
      <c r="N102" s="80"/>
      <c r="O102" s="96"/>
      <c r="P102" s="96"/>
      <c r="Q102" s="97"/>
      <c r="R102" s="370"/>
    </row>
    <row r="103" spans="1:18" ht="30" customHeight="1">
      <c r="A103" s="424"/>
      <c r="B103" s="426"/>
      <c r="C103" s="71"/>
      <c r="D103" s="69"/>
      <c r="E103" s="68"/>
      <c r="F103" s="68"/>
      <c r="G103" s="68"/>
      <c r="H103" s="68"/>
      <c r="I103" s="68"/>
      <c r="J103" s="71" t="s">
        <v>49</v>
      </c>
      <c r="K103" s="96"/>
      <c r="L103" s="96"/>
      <c r="M103" s="31"/>
      <c r="N103" s="80"/>
      <c r="O103" s="96"/>
      <c r="P103" s="31"/>
      <c r="Q103" s="97"/>
      <c r="R103" s="370"/>
    </row>
    <row r="104" spans="1:18" ht="30" customHeight="1">
      <c r="A104" s="424"/>
      <c r="B104" s="426"/>
      <c r="C104" s="71"/>
      <c r="D104" s="69"/>
      <c r="E104" s="68"/>
      <c r="F104" s="68"/>
      <c r="G104" s="68"/>
      <c r="H104" s="68"/>
      <c r="I104" s="68"/>
      <c r="J104" s="71" t="s">
        <v>49</v>
      </c>
      <c r="K104" s="96"/>
      <c r="L104" s="96"/>
      <c r="M104" s="31"/>
      <c r="N104" s="31"/>
      <c r="O104" s="80"/>
      <c r="P104" s="31"/>
      <c r="Q104" s="97"/>
      <c r="R104" s="370"/>
    </row>
    <row r="105" spans="1:18" ht="30" customHeight="1">
      <c r="A105" s="424"/>
      <c r="B105" s="426"/>
      <c r="C105" s="71"/>
      <c r="D105" s="69"/>
      <c r="E105" s="68"/>
      <c r="F105" s="68"/>
      <c r="G105" s="68"/>
      <c r="H105" s="68"/>
      <c r="I105" s="68"/>
      <c r="J105" s="71" t="s">
        <v>49</v>
      </c>
      <c r="K105" s="96"/>
      <c r="L105" s="96"/>
      <c r="M105" s="31"/>
      <c r="N105" s="31"/>
      <c r="O105" s="80"/>
      <c r="P105" s="31"/>
      <c r="Q105" s="97"/>
      <c r="R105" s="370"/>
    </row>
    <row r="106" spans="1:18" ht="30" customHeight="1">
      <c r="A106" s="424"/>
      <c r="B106" s="426"/>
      <c r="C106" s="71"/>
      <c r="D106" s="69"/>
      <c r="E106" s="68"/>
      <c r="F106" s="68"/>
      <c r="G106" s="80"/>
      <c r="H106" s="68"/>
      <c r="I106" s="68"/>
      <c r="J106" s="71" t="s">
        <v>49</v>
      </c>
      <c r="K106" s="96"/>
      <c r="L106" s="96"/>
      <c r="M106" s="31"/>
      <c r="N106" s="31"/>
      <c r="O106" s="80"/>
      <c r="P106" s="31"/>
      <c r="Q106" s="97"/>
      <c r="R106" s="370"/>
    </row>
    <row r="107" spans="1:18" ht="30" customHeight="1">
      <c r="A107" s="424"/>
      <c r="B107" s="426"/>
      <c r="C107" s="71"/>
      <c r="D107" s="81"/>
      <c r="E107" s="68"/>
      <c r="F107" s="80"/>
      <c r="G107" s="80"/>
      <c r="H107" s="80"/>
      <c r="I107" s="68"/>
      <c r="J107" s="71" t="s">
        <v>49</v>
      </c>
      <c r="K107" s="96"/>
      <c r="L107" s="96"/>
      <c r="M107" s="31"/>
      <c r="N107" s="80"/>
      <c r="O107" s="31"/>
      <c r="P107" s="31"/>
      <c r="Q107" s="97"/>
      <c r="R107" s="370"/>
    </row>
    <row r="108" spans="1:18" ht="30" customHeight="1">
      <c r="A108" s="424"/>
      <c r="B108" s="426"/>
      <c r="C108" s="71"/>
      <c r="D108" s="69"/>
      <c r="E108" s="68"/>
      <c r="F108" s="80"/>
      <c r="G108" s="80"/>
      <c r="H108" s="80"/>
      <c r="I108" s="68"/>
      <c r="J108" s="71" t="s">
        <v>49</v>
      </c>
      <c r="K108" s="96"/>
      <c r="L108" s="96"/>
      <c r="M108" s="31"/>
      <c r="N108" s="31"/>
      <c r="O108" s="31"/>
      <c r="P108" s="80"/>
      <c r="Q108" s="97"/>
      <c r="R108" s="370"/>
    </row>
    <row r="109" spans="1:18" ht="30" customHeight="1">
      <c r="A109" s="424"/>
      <c r="B109" s="426"/>
      <c r="C109" s="71"/>
      <c r="D109" s="69"/>
      <c r="E109" s="68"/>
      <c r="F109" s="80"/>
      <c r="G109" s="80"/>
      <c r="H109" s="80"/>
      <c r="I109" s="68"/>
      <c r="J109" s="71" t="s">
        <v>49</v>
      </c>
      <c r="K109" s="96"/>
      <c r="L109" s="96"/>
      <c r="M109" s="31"/>
      <c r="N109" s="31"/>
      <c r="O109" s="31"/>
      <c r="P109" s="80"/>
      <c r="Q109" s="97"/>
      <c r="R109" s="370"/>
    </row>
    <row r="110" spans="1:18" ht="30" customHeight="1" hidden="1">
      <c r="A110" s="424"/>
      <c r="B110" s="426"/>
      <c r="C110" s="300"/>
      <c r="D110" s="302"/>
      <c r="E110" s="302"/>
      <c r="F110" s="318"/>
      <c r="G110" s="318"/>
      <c r="H110" s="318"/>
      <c r="I110" s="302"/>
      <c r="J110" s="302"/>
      <c r="K110" s="302"/>
      <c r="L110" s="302"/>
      <c r="M110" s="318"/>
      <c r="N110" s="318"/>
      <c r="O110" s="318"/>
      <c r="P110" s="318"/>
      <c r="Q110" s="302"/>
      <c r="R110" s="370"/>
    </row>
    <row r="111" spans="1:18" ht="30" customHeight="1" hidden="1">
      <c r="A111" s="424"/>
      <c r="B111" s="426"/>
      <c r="C111" s="71"/>
      <c r="D111" s="69"/>
      <c r="E111" s="101"/>
      <c r="F111" s="80"/>
      <c r="G111" s="80"/>
      <c r="H111" s="80"/>
      <c r="I111" s="68"/>
      <c r="J111" s="68" t="s">
        <v>49</v>
      </c>
      <c r="K111" s="96"/>
      <c r="L111" s="96"/>
      <c r="M111" s="31"/>
      <c r="N111" s="80"/>
      <c r="O111" s="31"/>
      <c r="P111" s="31"/>
      <c r="Q111" s="97"/>
      <c r="R111" s="370"/>
    </row>
    <row r="112" spans="1:18" ht="30" customHeight="1" hidden="1">
      <c r="A112" s="424"/>
      <c r="B112" s="426"/>
      <c r="C112" s="71"/>
      <c r="D112" s="69"/>
      <c r="E112" s="101"/>
      <c r="F112" s="80"/>
      <c r="G112" s="80"/>
      <c r="H112" s="80"/>
      <c r="I112" s="68"/>
      <c r="J112" s="68" t="s">
        <v>49</v>
      </c>
      <c r="K112" s="96"/>
      <c r="L112" s="96"/>
      <c r="M112" s="31"/>
      <c r="N112" s="31"/>
      <c r="O112" s="31"/>
      <c r="P112" s="80"/>
      <c r="Q112" s="97"/>
      <c r="R112" s="370"/>
    </row>
    <row r="113" spans="1:18" ht="30" customHeight="1" hidden="1">
      <c r="A113" s="424"/>
      <c r="B113" s="426"/>
      <c r="C113" s="71"/>
      <c r="D113" s="69"/>
      <c r="E113" s="101"/>
      <c r="F113" s="80"/>
      <c r="G113" s="80"/>
      <c r="H113" s="80"/>
      <c r="I113" s="68"/>
      <c r="J113" s="68" t="s">
        <v>49</v>
      </c>
      <c r="K113" s="96"/>
      <c r="L113" s="96"/>
      <c r="M113" s="31"/>
      <c r="N113" s="31"/>
      <c r="O113" s="31"/>
      <c r="P113" s="80"/>
      <c r="Q113" s="97"/>
      <c r="R113" s="370"/>
    </row>
    <row r="114" spans="1:18" ht="30" customHeight="1" hidden="1">
      <c r="A114" s="369"/>
      <c r="B114" s="91"/>
      <c r="C114" s="71"/>
      <c r="D114" s="302"/>
      <c r="E114" s="371"/>
      <c r="F114" s="318"/>
      <c r="G114" s="318"/>
      <c r="H114" s="318"/>
      <c r="I114" s="302"/>
      <c r="J114" s="302"/>
      <c r="K114" s="302"/>
      <c r="L114" s="302"/>
      <c r="M114" s="318"/>
      <c r="N114" s="318"/>
      <c r="O114" s="318"/>
      <c r="P114" s="318"/>
      <c r="Q114" s="302"/>
      <c r="R114" s="370"/>
    </row>
    <row r="115" spans="1:18" s="107" customFormat="1" ht="30" customHeight="1" thickBot="1">
      <c r="A115" s="427" t="s">
        <v>115</v>
      </c>
      <c r="B115" s="428"/>
      <c r="C115" s="428"/>
      <c r="D115" s="429"/>
      <c r="E115" s="372">
        <f>SUM(E98:E109)</f>
        <v>0</v>
      </c>
      <c r="F115" s="372">
        <f>SUM(F98:F109)</f>
        <v>0</v>
      </c>
      <c r="G115" s="372">
        <f>SUM(G98:G109)</f>
        <v>0</v>
      </c>
      <c r="H115" s="372">
        <f>SUM(H98:H109)</f>
        <v>0</v>
      </c>
      <c r="I115" s="372">
        <f>SUM(I98:I109)</f>
        <v>0</v>
      </c>
      <c r="J115" s="372"/>
      <c r="K115" s="373">
        <f>SUM(K98:K109)</f>
        <v>0</v>
      </c>
      <c r="L115" s="373">
        <f aca="true" t="shared" si="7" ref="L115:Q115">SUM(L98:L109)</f>
        <v>0</v>
      </c>
      <c r="M115" s="373">
        <f t="shared" si="7"/>
        <v>0</v>
      </c>
      <c r="N115" s="373">
        <f t="shared" si="7"/>
        <v>0</v>
      </c>
      <c r="O115" s="373">
        <f t="shared" si="7"/>
        <v>0</v>
      </c>
      <c r="P115" s="373">
        <f t="shared" si="7"/>
        <v>0</v>
      </c>
      <c r="Q115" s="373">
        <f t="shared" si="7"/>
        <v>0</v>
      </c>
      <c r="R115" s="252"/>
    </row>
    <row r="116" spans="1:18" ht="23.25" thickBot="1">
      <c r="A116" s="108"/>
      <c r="B116" s="108"/>
      <c r="C116" s="108"/>
      <c r="D116" s="109"/>
      <c r="E116" s="110"/>
      <c r="F116" s="111"/>
      <c r="G116" s="111"/>
      <c r="H116" s="111"/>
      <c r="I116" s="111"/>
      <c r="J116" s="111"/>
      <c r="K116" s="112"/>
      <c r="L116" s="112"/>
      <c r="M116" s="112"/>
      <c r="N116" s="112"/>
      <c r="O116" s="112"/>
      <c r="P116" s="112"/>
      <c r="Q116" s="112"/>
      <c r="R116" s="113"/>
    </row>
    <row r="117" spans="1:18" ht="23.25" customHeight="1" thickBot="1">
      <c r="A117" s="430" t="s">
        <v>31</v>
      </c>
      <c r="B117" s="433" t="s">
        <v>32</v>
      </c>
      <c r="C117" s="405" t="s">
        <v>33</v>
      </c>
      <c r="D117" s="405" t="s">
        <v>34</v>
      </c>
      <c r="E117" s="410" t="s">
        <v>35</v>
      </c>
      <c r="F117" s="405" t="s">
        <v>36</v>
      </c>
      <c r="G117" s="405" t="s">
        <v>37</v>
      </c>
      <c r="H117" s="405" t="s">
        <v>38</v>
      </c>
      <c r="I117" s="413" t="s">
        <v>39</v>
      </c>
      <c r="J117" s="416" t="s">
        <v>40</v>
      </c>
      <c r="K117" s="419" t="s">
        <v>41</v>
      </c>
      <c r="L117" s="420"/>
      <c r="M117" s="420"/>
      <c r="N117" s="420"/>
      <c r="O117" s="420"/>
      <c r="P117" s="420"/>
      <c r="Q117" s="421"/>
      <c r="R117" s="408" t="s">
        <v>42</v>
      </c>
    </row>
    <row r="118" spans="1:18" ht="22.5">
      <c r="A118" s="431"/>
      <c r="B118" s="434"/>
      <c r="C118" s="406"/>
      <c r="D118" s="406"/>
      <c r="E118" s="411"/>
      <c r="F118" s="406"/>
      <c r="G118" s="406"/>
      <c r="H118" s="406"/>
      <c r="I118" s="414"/>
      <c r="J118" s="417"/>
      <c r="K118" s="57">
        <v>1</v>
      </c>
      <c r="L118" s="57">
        <v>2</v>
      </c>
      <c r="M118" s="57">
        <v>3</v>
      </c>
      <c r="N118" s="57">
        <v>4</v>
      </c>
      <c r="O118" s="57">
        <v>5</v>
      </c>
      <c r="P118" s="57">
        <v>6</v>
      </c>
      <c r="Q118" s="58">
        <v>7</v>
      </c>
      <c r="R118" s="409"/>
    </row>
    <row r="119" spans="1:18" ht="45.75" thickBot="1">
      <c r="A119" s="432"/>
      <c r="B119" s="435"/>
      <c r="C119" s="407"/>
      <c r="D119" s="407"/>
      <c r="E119" s="412"/>
      <c r="F119" s="407"/>
      <c r="G119" s="407"/>
      <c r="H119" s="407"/>
      <c r="I119" s="415"/>
      <c r="J119" s="418"/>
      <c r="K119" s="59" t="s">
        <v>43</v>
      </c>
      <c r="L119" s="59" t="s">
        <v>44</v>
      </c>
      <c r="M119" s="59" t="s">
        <v>44</v>
      </c>
      <c r="N119" s="59" t="s">
        <v>44</v>
      </c>
      <c r="O119" s="59" t="s">
        <v>44</v>
      </c>
      <c r="P119" s="59" t="s">
        <v>44</v>
      </c>
      <c r="Q119" s="60" t="s">
        <v>44</v>
      </c>
      <c r="R119" s="422"/>
    </row>
    <row r="120" spans="1:18" ht="39" customHeight="1">
      <c r="A120" s="538" t="s">
        <v>116</v>
      </c>
      <c r="B120" s="539"/>
      <c r="C120" s="71"/>
      <c r="D120" s="69"/>
      <c r="E120" s="68"/>
      <c r="F120" s="68"/>
      <c r="G120" s="68"/>
      <c r="H120" s="68"/>
      <c r="I120" s="68"/>
      <c r="J120" s="71" t="s">
        <v>49</v>
      </c>
      <c r="K120" s="96"/>
      <c r="L120" s="96"/>
      <c r="M120" s="80"/>
      <c r="N120" s="96"/>
      <c r="O120" s="96"/>
      <c r="P120" s="96"/>
      <c r="Q120" s="97"/>
      <c r="R120" s="525" t="s">
        <v>143</v>
      </c>
    </row>
    <row r="121" spans="1:18" ht="39" customHeight="1">
      <c r="A121" s="449"/>
      <c r="B121" s="451"/>
      <c r="C121" s="71"/>
      <c r="D121" s="81"/>
      <c r="E121" s="68"/>
      <c r="F121" s="68"/>
      <c r="G121" s="68"/>
      <c r="H121" s="68"/>
      <c r="I121" s="68"/>
      <c r="J121" s="71" t="s">
        <v>49</v>
      </c>
      <c r="K121" s="96"/>
      <c r="L121" s="96"/>
      <c r="M121" s="31"/>
      <c r="N121" s="96"/>
      <c r="O121" s="80"/>
      <c r="P121" s="96"/>
      <c r="Q121" s="97"/>
      <c r="R121" s="398"/>
    </row>
    <row r="122" spans="1:18" ht="39" customHeight="1">
      <c r="A122" s="449"/>
      <c r="B122" s="451"/>
      <c r="C122" s="71"/>
      <c r="D122" s="69"/>
      <c r="E122" s="68"/>
      <c r="F122" s="68"/>
      <c r="G122" s="68"/>
      <c r="H122" s="68"/>
      <c r="I122" s="68"/>
      <c r="J122" s="71" t="s">
        <v>49</v>
      </c>
      <c r="K122" s="96"/>
      <c r="L122" s="96"/>
      <c r="M122" s="31"/>
      <c r="N122" s="68"/>
      <c r="O122" s="31"/>
      <c r="P122" s="31"/>
      <c r="Q122" s="97"/>
      <c r="R122" s="398"/>
    </row>
    <row r="123" spans="1:18" ht="39" customHeight="1">
      <c r="A123" s="449"/>
      <c r="B123" s="451"/>
      <c r="C123" s="71"/>
      <c r="D123" s="69"/>
      <c r="E123" s="68"/>
      <c r="F123" s="68"/>
      <c r="G123" s="68"/>
      <c r="H123" s="68"/>
      <c r="I123" s="68"/>
      <c r="J123" s="71" t="s">
        <v>49</v>
      </c>
      <c r="K123" s="96"/>
      <c r="L123" s="96"/>
      <c r="M123" s="31"/>
      <c r="N123" s="96"/>
      <c r="O123" s="31"/>
      <c r="P123" s="31"/>
      <c r="Q123" s="114"/>
      <c r="R123" s="398"/>
    </row>
    <row r="124" spans="1:18" ht="39" customHeight="1">
      <c r="A124" s="449"/>
      <c r="B124" s="451"/>
      <c r="C124" s="71"/>
      <c r="D124" s="81"/>
      <c r="E124" s="68"/>
      <c r="F124" s="68"/>
      <c r="G124" s="68"/>
      <c r="H124" s="68"/>
      <c r="I124" s="68"/>
      <c r="J124" s="71" t="s">
        <v>49</v>
      </c>
      <c r="K124" s="96"/>
      <c r="L124" s="96"/>
      <c r="M124" s="31"/>
      <c r="N124" s="68"/>
      <c r="O124" s="31"/>
      <c r="P124" s="31"/>
      <c r="Q124" s="97"/>
      <c r="R124" s="398"/>
    </row>
    <row r="125" spans="1:18" ht="39" customHeight="1">
      <c r="A125" s="449"/>
      <c r="B125" s="451"/>
      <c r="C125" s="71"/>
      <c r="D125" s="69"/>
      <c r="E125" s="68"/>
      <c r="F125" s="68"/>
      <c r="G125" s="68"/>
      <c r="H125" s="68"/>
      <c r="I125" s="68"/>
      <c r="J125" s="71" t="s">
        <v>49</v>
      </c>
      <c r="K125" s="96"/>
      <c r="L125" s="96"/>
      <c r="M125" s="31"/>
      <c r="N125" s="96"/>
      <c r="O125" s="80"/>
      <c r="P125" s="31"/>
      <c r="Q125" s="97"/>
      <c r="R125" s="398"/>
    </row>
    <row r="126" spans="1:18" ht="39" customHeight="1">
      <c r="A126" s="449"/>
      <c r="B126" s="451"/>
      <c r="C126" s="71"/>
      <c r="D126" s="69"/>
      <c r="E126" s="68"/>
      <c r="F126" s="80"/>
      <c r="G126" s="80"/>
      <c r="H126" s="68"/>
      <c r="I126" s="68"/>
      <c r="J126" s="71" t="s">
        <v>49</v>
      </c>
      <c r="K126" s="96"/>
      <c r="L126" s="96"/>
      <c r="M126" s="31"/>
      <c r="N126" s="96"/>
      <c r="O126" s="31"/>
      <c r="P126" s="80"/>
      <c r="Q126" s="115"/>
      <c r="R126" s="398"/>
    </row>
    <row r="127" spans="1:18" ht="39" customHeight="1">
      <c r="A127" s="449"/>
      <c r="B127" s="451"/>
      <c r="C127" s="71"/>
      <c r="D127" s="69"/>
      <c r="E127" s="68"/>
      <c r="F127" s="80"/>
      <c r="G127" s="80"/>
      <c r="H127" s="68"/>
      <c r="I127" s="68"/>
      <c r="J127" s="71" t="s">
        <v>49</v>
      </c>
      <c r="K127" s="96"/>
      <c r="L127" s="96"/>
      <c r="M127" s="31"/>
      <c r="N127" s="96"/>
      <c r="O127" s="31"/>
      <c r="P127" s="31"/>
      <c r="Q127" s="116"/>
      <c r="R127" s="398"/>
    </row>
    <row r="128" spans="1:18" ht="30" customHeight="1">
      <c r="A128" s="449"/>
      <c r="B128" s="451"/>
      <c r="C128" s="71"/>
      <c r="D128" s="69"/>
      <c r="E128" s="68"/>
      <c r="F128" s="80"/>
      <c r="G128" s="80"/>
      <c r="H128" s="68"/>
      <c r="I128" s="68"/>
      <c r="J128" s="71" t="s">
        <v>49</v>
      </c>
      <c r="K128" s="96"/>
      <c r="L128" s="96"/>
      <c r="M128" s="31"/>
      <c r="N128" s="96"/>
      <c r="O128" s="31"/>
      <c r="P128" s="31"/>
      <c r="Q128" s="116"/>
      <c r="R128" s="398"/>
    </row>
    <row r="129" spans="1:18" ht="30" customHeight="1" hidden="1">
      <c r="A129" s="449"/>
      <c r="B129" s="451"/>
      <c r="C129" s="78"/>
      <c r="D129" s="95"/>
      <c r="E129" s="95"/>
      <c r="F129" s="100"/>
      <c r="G129" s="100"/>
      <c r="H129" s="95"/>
      <c r="I129" s="95"/>
      <c r="J129" s="71" t="s">
        <v>49</v>
      </c>
      <c r="K129" s="95"/>
      <c r="L129" s="95"/>
      <c r="M129" s="100"/>
      <c r="N129" s="95"/>
      <c r="O129" s="100"/>
      <c r="P129" s="100"/>
      <c r="Q129" s="100"/>
      <c r="R129" s="398"/>
    </row>
    <row r="130" spans="1:18" ht="30" customHeight="1" hidden="1">
      <c r="A130" s="449"/>
      <c r="B130" s="451"/>
      <c r="C130" s="78"/>
      <c r="D130" s="95"/>
      <c r="E130" s="95"/>
      <c r="F130" s="100"/>
      <c r="G130" s="100"/>
      <c r="H130" s="95"/>
      <c r="I130" s="95"/>
      <c r="J130" s="71" t="s">
        <v>49</v>
      </c>
      <c r="K130" s="95"/>
      <c r="L130" s="95"/>
      <c r="M130" s="100"/>
      <c r="N130" s="95"/>
      <c r="O130" s="100"/>
      <c r="P130" s="100"/>
      <c r="Q130" s="100"/>
      <c r="R130" s="398"/>
    </row>
    <row r="131" spans="1:18" ht="30" customHeight="1">
      <c r="A131" s="449"/>
      <c r="B131" s="451"/>
      <c r="C131" s="71"/>
      <c r="D131" s="69"/>
      <c r="E131" s="68"/>
      <c r="F131" s="80"/>
      <c r="G131" s="80"/>
      <c r="H131" s="68"/>
      <c r="I131" s="68"/>
      <c r="J131" s="71" t="s">
        <v>49</v>
      </c>
      <c r="K131" s="96"/>
      <c r="L131" s="96"/>
      <c r="M131" s="31"/>
      <c r="N131" s="96"/>
      <c r="O131" s="31"/>
      <c r="P131" s="31"/>
      <c r="Q131" s="116"/>
      <c r="R131" s="398"/>
    </row>
    <row r="132" spans="1:18" ht="33" customHeight="1" hidden="1">
      <c r="A132" s="449"/>
      <c r="B132" s="451"/>
      <c r="C132" s="78"/>
      <c r="D132" s="95"/>
      <c r="E132" s="95"/>
      <c r="F132" s="100"/>
      <c r="G132" s="100"/>
      <c r="H132" s="95"/>
      <c r="I132" s="95"/>
      <c r="J132" s="71" t="s">
        <v>49</v>
      </c>
      <c r="K132" s="95"/>
      <c r="L132" s="95"/>
      <c r="M132" s="100"/>
      <c r="N132" s="95"/>
      <c r="O132" s="100"/>
      <c r="P132" s="100"/>
      <c r="Q132" s="100"/>
      <c r="R132" s="398"/>
    </row>
    <row r="133" spans="1:18" ht="33.75" customHeight="1">
      <c r="A133" s="449"/>
      <c r="B133" s="451"/>
      <c r="C133" s="71"/>
      <c r="D133" s="69"/>
      <c r="E133" s="68"/>
      <c r="F133" s="80"/>
      <c r="G133" s="80"/>
      <c r="H133" s="68"/>
      <c r="I133" s="68"/>
      <c r="J133" s="71" t="s">
        <v>49</v>
      </c>
      <c r="K133" s="96"/>
      <c r="L133" s="96"/>
      <c r="M133" s="31"/>
      <c r="N133" s="96"/>
      <c r="O133" s="31"/>
      <c r="P133" s="31"/>
      <c r="Q133" s="116"/>
      <c r="R133" s="398"/>
    </row>
    <row r="134" spans="1:18" ht="26.25" customHeight="1">
      <c r="A134" s="423"/>
      <c r="B134" s="425"/>
      <c r="C134" s="71"/>
      <c r="D134" s="69"/>
      <c r="E134" s="117"/>
      <c r="F134" s="80"/>
      <c r="G134" s="80"/>
      <c r="H134" s="68"/>
      <c r="I134" s="68"/>
      <c r="J134" s="71" t="s">
        <v>49</v>
      </c>
      <c r="K134" s="96"/>
      <c r="L134" s="96"/>
      <c r="M134" s="31"/>
      <c r="N134" s="96"/>
      <c r="O134" s="31"/>
      <c r="P134" s="31"/>
      <c r="Q134" s="116"/>
      <c r="R134" s="98"/>
    </row>
    <row r="135" spans="1:18" s="107" customFormat="1" ht="30" customHeight="1">
      <c r="A135" s="325" t="s">
        <v>205</v>
      </c>
      <c r="B135" s="324"/>
      <c r="C135" s="324"/>
      <c r="D135" s="320"/>
      <c r="E135" s="144"/>
      <c r="F135" s="119"/>
      <c r="G135" s="119"/>
      <c r="H135" s="120"/>
      <c r="I135" s="120"/>
      <c r="J135" s="120"/>
      <c r="K135" s="121"/>
      <c r="L135" s="121"/>
      <c r="M135" s="119"/>
      <c r="N135" s="121"/>
      <c r="O135" s="122"/>
      <c r="P135" s="122"/>
      <c r="Q135" s="123"/>
      <c r="R135" s="145"/>
    </row>
    <row r="136" spans="1:18" s="107" customFormat="1" ht="30" customHeight="1">
      <c r="A136" s="164"/>
      <c r="B136" s="164"/>
      <c r="C136" s="164"/>
      <c r="D136" s="164"/>
      <c r="E136" s="376"/>
      <c r="F136" s="377"/>
      <c r="G136" s="377"/>
      <c r="H136" s="378"/>
      <c r="I136" s="378"/>
      <c r="J136" s="378"/>
      <c r="K136" s="379"/>
      <c r="L136" s="379"/>
      <c r="M136" s="377"/>
      <c r="N136" s="379"/>
      <c r="O136" s="380"/>
      <c r="P136" s="380"/>
      <c r="Q136" s="380"/>
      <c r="R136" s="381"/>
    </row>
    <row r="137" spans="1:18" s="107" customFormat="1" ht="30" customHeight="1" thickBot="1">
      <c r="A137" s="206"/>
      <c r="B137" s="206"/>
      <c r="C137" s="206"/>
      <c r="D137" s="206"/>
      <c r="E137" s="207"/>
      <c r="F137" s="208"/>
      <c r="G137" s="208"/>
      <c r="H137" s="209"/>
      <c r="I137" s="209"/>
      <c r="J137" s="209"/>
      <c r="K137" s="210"/>
      <c r="L137" s="210"/>
      <c r="M137" s="208"/>
      <c r="N137" s="210"/>
      <c r="O137" s="211"/>
      <c r="P137" s="211"/>
      <c r="Q137" s="211"/>
      <c r="R137" s="212"/>
    </row>
    <row r="138" spans="1:18" s="107" customFormat="1" ht="30" customHeight="1" thickBot="1">
      <c r="A138" s="430" t="s">
        <v>31</v>
      </c>
      <c r="B138" s="433" t="s">
        <v>32</v>
      </c>
      <c r="C138" s="405" t="s">
        <v>33</v>
      </c>
      <c r="D138" s="405" t="s">
        <v>34</v>
      </c>
      <c r="E138" s="410" t="s">
        <v>35</v>
      </c>
      <c r="F138" s="405" t="s">
        <v>36</v>
      </c>
      <c r="G138" s="405" t="s">
        <v>37</v>
      </c>
      <c r="H138" s="405" t="s">
        <v>38</v>
      </c>
      <c r="I138" s="413" t="s">
        <v>39</v>
      </c>
      <c r="J138" s="416" t="s">
        <v>40</v>
      </c>
      <c r="K138" s="419" t="s">
        <v>41</v>
      </c>
      <c r="L138" s="420"/>
      <c r="M138" s="420"/>
      <c r="N138" s="420"/>
      <c r="O138" s="420"/>
      <c r="P138" s="420"/>
      <c r="Q138" s="421"/>
      <c r="R138" s="408" t="s">
        <v>42</v>
      </c>
    </row>
    <row r="139" spans="1:18" s="107" customFormat="1" ht="37.5" customHeight="1">
      <c r="A139" s="431"/>
      <c r="B139" s="434"/>
      <c r="C139" s="406"/>
      <c r="D139" s="406"/>
      <c r="E139" s="411"/>
      <c r="F139" s="406"/>
      <c r="G139" s="406"/>
      <c r="H139" s="406"/>
      <c r="I139" s="414"/>
      <c r="J139" s="417"/>
      <c r="K139" s="57">
        <v>1</v>
      </c>
      <c r="L139" s="57">
        <v>2</v>
      </c>
      <c r="M139" s="57">
        <v>3</v>
      </c>
      <c r="N139" s="57">
        <v>4</v>
      </c>
      <c r="O139" s="57">
        <v>5</v>
      </c>
      <c r="P139" s="57">
        <v>6</v>
      </c>
      <c r="Q139" s="58">
        <v>7</v>
      </c>
      <c r="R139" s="409"/>
    </row>
    <row r="140" spans="1:18" s="107" customFormat="1" ht="49.5" customHeight="1" thickBot="1">
      <c r="A140" s="432"/>
      <c r="B140" s="435"/>
      <c r="C140" s="407"/>
      <c r="D140" s="407"/>
      <c r="E140" s="412"/>
      <c r="F140" s="407"/>
      <c r="G140" s="407"/>
      <c r="H140" s="407"/>
      <c r="I140" s="415"/>
      <c r="J140" s="418"/>
      <c r="K140" s="59" t="s">
        <v>43</v>
      </c>
      <c r="L140" s="59" t="s">
        <v>44</v>
      </c>
      <c r="M140" s="59" t="s">
        <v>44</v>
      </c>
      <c r="N140" s="59" t="s">
        <v>44</v>
      </c>
      <c r="O140" s="59" t="s">
        <v>44</v>
      </c>
      <c r="P140" s="59" t="s">
        <v>44</v>
      </c>
      <c r="Q140" s="60" t="s">
        <v>44</v>
      </c>
      <c r="R140" s="409"/>
    </row>
    <row r="141" spans="1:18" ht="30" customHeight="1">
      <c r="A141" s="394" t="s">
        <v>206</v>
      </c>
      <c r="B141" s="396" t="s">
        <v>207</v>
      </c>
      <c r="C141" s="361"/>
      <c r="D141" s="61"/>
      <c r="E141" s="185"/>
      <c r="F141" s="185"/>
      <c r="G141" s="61"/>
      <c r="H141" s="61"/>
      <c r="I141" s="61"/>
      <c r="J141" s="71" t="s">
        <v>49</v>
      </c>
      <c r="K141" s="303"/>
      <c r="L141" s="303"/>
      <c r="M141" s="303"/>
      <c r="N141" s="185"/>
      <c r="O141" s="303"/>
      <c r="P141" s="304"/>
      <c r="Q141" s="305"/>
      <c r="R141" s="321" t="s">
        <v>177</v>
      </c>
    </row>
    <row r="142" spans="1:18" ht="30" customHeight="1">
      <c r="A142" s="395"/>
      <c r="B142" s="397"/>
      <c r="C142" s="362"/>
      <c r="D142" s="68"/>
      <c r="E142" s="80"/>
      <c r="F142" s="80"/>
      <c r="G142" s="68"/>
      <c r="H142" s="68"/>
      <c r="I142" s="68"/>
      <c r="J142" s="71" t="s">
        <v>49</v>
      </c>
      <c r="K142" s="96"/>
      <c r="L142" s="96"/>
      <c r="M142" s="96"/>
      <c r="N142" s="80"/>
      <c r="O142" s="96"/>
      <c r="P142" s="97"/>
      <c r="Q142" s="118"/>
      <c r="R142" s="321"/>
    </row>
    <row r="143" spans="1:18" ht="30" customHeight="1">
      <c r="A143" s="395"/>
      <c r="B143" s="397"/>
      <c r="C143" s="362"/>
      <c r="D143" s="68"/>
      <c r="E143" s="80"/>
      <c r="F143" s="80"/>
      <c r="G143" s="68"/>
      <c r="H143" s="68"/>
      <c r="I143" s="68"/>
      <c r="J143" s="71" t="s">
        <v>49</v>
      </c>
      <c r="K143" s="96"/>
      <c r="L143" s="96"/>
      <c r="M143" s="96"/>
      <c r="N143" s="80"/>
      <c r="O143" s="96"/>
      <c r="P143" s="97"/>
      <c r="Q143" s="118"/>
      <c r="R143" s="321"/>
    </row>
    <row r="144" spans="1:18" ht="30" customHeight="1">
      <c r="A144" s="395"/>
      <c r="B144" s="397"/>
      <c r="C144" s="362"/>
      <c r="D144" s="68"/>
      <c r="E144" s="80"/>
      <c r="F144" s="80"/>
      <c r="G144" s="68"/>
      <c r="H144" s="68"/>
      <c r="I144" s="68"/>
      <c r="J144" s="71" t="s">
        <v>49</v>
      </c>
      <c r="K144" s="96"/>
      <c r="L144" s="96"/>
      <c r="M144" s="96"/>
      <c r="N144" s="80"/>
      <c r="O144" s="96"/>
      <c r="P144" s="97"/>
      <c r="Q144" s="118"/>
      <c r="R144" s="321"/>
    </row>
    <row r="145" spans="1:18" ht="30" customHeight="1">
      <c r="A145" s="395"/>
      <c r="B145" s="397"/>
      <c r="C145" s="362"/>
      <c r="D145" s="68"/>
      <c r="E145" s="80"/>
      <c r="F145" s="80"/>
      <c r="G145" s="68"/>
      <c r="H145" s="68"/>
      <c r="I145" s="68"/>
      <c r="J145" s="71" t="s">
        <v>49</v>
      </c>
      <c r="K145" s="96"/>
      <c r="L145" s="96"/>
      <c r="M145" s="96"/>
      <c r="N145" s="80"/>
      <c r="O145" s="96"/>
      <c r="P145" s="97"/>
      <c r="Q145" s="118"/>
      <c r="R145" s="321"/>
    </row>
    <row r="146" spans="1:18" ht="30" customHeight="1">
      <c r="A146" s="395"/>
      <c r="B146" s="397"/>
      <c r="C146" s="362"/>
      <c r="D146" s="68"/>
      <c r="E146" s="80"/>
      <c r="F146" s="80"/>
      <c r="G146" s="68"/>
      <c r="H146" s="68"/>
      <c r="I146" s="68"/>
      <c r="J146" s="71" t="s">
        <v>49</v>
      </c>
      <c r="K146" s="96"/>
      <c r="L146" s="96"/>
      <c r="M146" s="96"/>
      <c r="N146" s="80"/>
      <c r="O146" s="96"/>
      <c r="P146" s="97"/>
      <c r="Q146" s="118"/>
      <c r="R146" s="321"/>
    </row>
    <row r="147" spans="1:18" ht="30" customHeight="1">
      <c r="A147" s="395"/>
      <c r="B147" s="397"/>
      <c r="C147" s="362"/>
      <c r="D147" s="68"/>
      <c r="E147" s="80"/>
      <c r="F147" s="80"/>
      <c r="G147" s="68"/>
      <c r="H147" s="68"/>
      <c r="I147" s="68"/>
      <c r="J147" s="71" t="s">
        <v>49</v>
      </c>
      <c r="K147" s="96"/>
      <c r="L147" s="96"/>
      <c r="M147" s="96"/>
      <c r="N147" s="80"/>
      <c r="O147" s="96"/>
      <c r="P147" s="97"/>
      <c r="Q147" s="118"/>
      <c r="R147" s="321"/>
    </row>
    <row r="148" spans="1:18" ht="30" customHeight="1">
      <c r="A148" s="325" t="s">
        <v>277</v>
      </c>
      <c r="B148" s="324"/>
      <c r="C148" s="324"/>
      <c r="D148" s="320"/>
      <c r="E148" s="80"/>
      <c r="F148" s="80"/>
      <c r="G148" s="68"/>
      <c r="H148" s="68"/>
      <c r="I148" s="68"/>
      <c r="J148" s="96"/>
      <c r="K148" s="96"/>
      <c r="L148" s="96"/>
      <c r="M148" s="96"/>
      <c r="N148" s="80"/>
      <c r="O148" s="96"/>
      <c r="P148" s="96"/>
      <c r="Q148" s="118"/>
      <c r="R148" s="321"/>
    </row>
    <row r="149" spans="1:18" s="215" customFormat="1" ht="30" customHeight="1">
      <c r="A149" s="399" t="s">
        <v>141</v>
      </c>
      <c r="B149" s="387" t="s">
        <v>159</v>
      </c>
      <c r="C149" s="331">
        <v>15970001</v>
      </c>
      <c r="D149" s="224" t="s">
        <v>160</v>
      </c>
      <c r="E149" s="332">
        <v>2</v>
      </c>
      <c r="F149" s="216">
        <v>36</v>
      </c>
      <c r="G149" s="216">
        <v>36</v>
      </c>
      <c r="H149" s="226"/>
      <c r="I149" s="333"/>
      <c r="J149" s="336" t="s">
        <v>248</v>
      </c>
      <c r="K149" s="390" t="s">
        <v>286</v>
      </c>
      <c r="L149" s="390"/>
      <c r="M149" s="390"/>
      <c r="N149" s="390"/>
      <c r="O149" s="390"/>
      <c r="P149" s="330"/>
      <c r="Q149" s="240">
        <v>2</v>
      </c>
      <c r="R149" s="398"/>
    </row>
    <row r="150" spans="1:18" s="215" customFormat="1" ht="30" customHeight="1">
      <c r="A150" s="400"/>
      <c r="B150" s="388"/>
      <c r="C150" s="331">
        <v>16170001</v>
      </c>
      <c r="D150" s="224" t="s">
        <v>161</v>
      </c>
      <c r="E150" s="332">
        <v>2</v>
      </c>
      <c r="F150" s="216">
        <v>36</v>
      </c>
      <c r="G150" s="216">
        <v>36</v>
      </c>
      <c r="H150" s="226"/>
      <c r="I150" s="333"/>
      <c r="J150" s="336" t="s">
        <v>248</v>
      </c>
      <c r="K150" s="326"/>
      <c r="L150" s="326"/>
      <c r="M150" s="326"/>
      <c r="N150" s="326"/>
      <c r="O150" s="326"/>
      <c r="P150" s="327"/>
      <c r="Q150" s="240">
        <v>2</v>
      </c>
      <c r="R150" s="398"/>
    </row>
    <row r="151" spans="1:18" s="215" customFormat="1" ht="30" customHeight="1">
      <c r="A151" s="400"/>
      <c r="B151" s="388"/>
      <c r="C151" s="331">
        <v>17770001</v>
      </c>
      <c r="D151" s="224" t="s">
        <v>162</v>
      </c>
      <c r="E151" s="332">
        <v>2</v>
      </c>
      <c r="F151" s="216">
        <v>36</v>
      </c>
      <c r="G151" s="216">
        <v>36</v>
      </c>
      <c r="H151" s="226"/>
      <c r="I151" s="333"/>
      <c r="J151" s="336" t="s">
        <v>248</v>
      </c>
      <c r="K151" s="326"/>
      <c r="L151" s="326"/>
      <c r="M151" s="326"/>
      <c r="N151" s="326"/>
      <c r="O151" s="326"/>
      <c r="P151" s="327"/>
      <c r="Q151" s="240">
        <v>2</v>
      </c>
      <c r="R151" s="398"/>
    </row>
    <row r="152" spans="1:18" s="215" customFormat="1" ht="30" customHeight="1">
      <c r="A152" s="400"/>
      <c r="B152" s="388"/>
      <c r="C152" s="317" t="s">
        <v>188</v>
      </c>
      <c r="D152" s="224" t="s">
        <v>163</v>
      </c>
      <c r="E152" s="332">
        <v>2</v>
      </c>
      <c r="F152" s="216">
        <v>36</v>
      </c>
      <c r="G152" s="216">
        <v>36</v>
      </c>
      <c r="H152" s="226"/>
      <c r="I152" s="333"/>
      <c r="J152" s="336" t="s">
        <v>248</v>
      </c>
      <c r="K152" s="326"/>
      <c r="L152" s="326"/>
      <c r="M152" s="326"/>
      <c r="N152" s="326"/>
      <c r="O152" s="326"/>
      <c r="P152" s="327"/>
      <c r="Q152" s="240">
        <v>2</v>
      </c>
      <c r="R152" s="398"/>
    </row>
    <row r="153" spans="1:18" s="215" customFormat="1" ht="30" customHeight="1">
      <c r="A153" s="400"/>
      <c r="B153" s="388"/>
      <c r="C153" s="317" t="s">
        <v>189</v>
      </c>
      <c r="D153" s="224" t="s">
        <v>163</v>
      </c>
      <c r="E153" s="332">
        <v>2</v>
      </c>
      <c r="F153" s="216">
        <v>36</v>
      </c>
      <c r="G153" s="216">
        <v>36</v>
      </c>
      <c r="H153" s="226"/>
      <c r="I153" s="333"/>
      <c r="J153" s="336" t="s">
        <v>248</v>
      </c>
      <c r="K153" s="328"/>
      <c r="L153" s="328"/>
      <c r="M153" s="328"/>
      <c r="N153" s="328"/>
      <c r="O153" s="328"/>
      <c r="P153" s="329"/>
      <c r="Q153" s="240">
        <v>2</v>
      </c>
      <c r="R153" s="398"/>
    </row>
    <row r="154" spans="1:18" s="215" customFormat="1" ht="35.25" customHeight="1">
      <c r="A154" s="400"/>
      <c r="B154" s="388"/>
      <c r="C154" s="317">
        <v>15770003</v>
      </c>
      <c r="D154" s="224" t="s">
        <v>164</v>
      </c>
      <c r="E154" s="332">
        <v>3</v>
      </c>
      <c r="F154" s="216">
        <v>54</v>
      </c>
      <c r="G154" s="216">
        <v>54</v>
      </c>
      <c r="H154" s="226"/>
      <c r="I154" s="333"/>
      <c r="J154" s="336" t="s">
        <v>248</v>
      </c>
      <c r="K154" s="390" t="s">
        <v>285</v>
      </c>
      <c r="L154" s="401"/>
      <c r="M154" s="401"/>
      <c r="N154" s="401"/>
      <c r="O154" s="401"/>
      <c r="P154" s="402"/>
      <c r="Q154" s="240">
        <v>3</v>
      </c>
      <c r="R154" s="398"/>
    </row>
    <row r="155" spans="1:18" s="215" customFormat="1" ht="41.25" customHeight="1">
      <c r="A155" s="400"/>
      <c r="B155" s="388"/>
      <c r="C155" s="317">
        <v>15770004</v>
      </c>
      <c r="D155" s="224" t="s">
        <v>165</v>
      </c>
      <c r="E155" s="332">
        <v>3</v>
      </c>
      <c r="F155" s="216">
        <v>54</v>
      </c>
      <c r="G155" s="216">
        <v>54</v>
      </c>
      <c r="H155" s="226"/>
      <c r="I155" s="333"/>
      <c r="J155" s="336" t="s">
        <v>248</v>
      </c>
      <c r="K155" s="403"/>
      <c r="L155" s="403"/>
      <c r="M155" s="403"/>
      <c r="N155" s="403"/>
      <c r="O155" s="403"/>
      <c r="P155" s="404"/>
      <c r="Q155" s="240">
        <v>3</v>
      </c>
      <c r="R155" s="398"/>
    </row>
    <row r="156" spans="1:18" s="215" customFormat="1" ht="51" customHeight="1">
      <c r="A156" s="400"/>
      <c r="B156" s="389"/>
      <c r="C156" s="317">
        <v>10070001</v>
      </c>
      <c r="D156" s="224" t="s">
        <v>142</v>
      </c>
      <c r="E156" s="332">
        <v>6</v>
      </c>
      <c r="F156" s="225"/>
      <c r="G156" s="226"/>
      <c r="H156" s="226"/>
      <c r="I156" s="333"/>
      <c r="J156" s="336" t="s">
        <v>248</v>
      </c>
      <c r="K156" s="322" t="s">
        <v>287</v>
      </c>
      <c r="L156" s="322"/>
      <c r="M156" s="322"/>
      <c r="N156" s="322"/>
      <c r="O156" s="322"/>
      <c r="P156" s="323"/>
      <c r="Q156" s="227"/>
      <c r="R156" s="398"/>
    </row>
    <row r="157" spans="1:18" s="215" customFormat="1" ht="51" customHeight="1">
      <c r="A157" s="400"/>
      <c r="B157" s="387" t="s">
        <v>166</v>
      </c>
      <c r="C157" s="317">
        <v>10070010</v>
      </c>
      <c r="D157" s="228" t="s">
        <v>195</v>
      </c>
      <c r="E157" s="332">
        <v>2</v>
      </c>
      <c r="F157" s="216">
        <v>36</v>
      </c>
      <c r="G157" s="216">
        <v>36</v>
      </c>
      <c r="H157" s="226"/>
      <c r="I157" s="333"/>
      <c r="J157" s="336" t="s">
        <v>248</v>
      </c>
      <c r="K157" s="390" t="s">
        <v>288</v>
      </c>
      <c r="L157" s="390"/>
      <c r="M157" s="390"/>
      <c r="N157" s="390"/>
      <c r="O157" s="390"/>
      <c r="P157" s="330"/>
      <c r="Q157" s="240">
        <v>2</v>
      </c>
      <c r="R157" s="398"/>
    </row>
    <row r="158" spans="1:18" s="215" customFormat="1" ht="51" customHeight="1">
      <c r="A158" s="400"/>
      <c r="B158" s="388"/>
      <c r="C158" s="317">
        <v>10070011</v>
      </c>
      <c r="D158" s="228" t="s">
        <v>196</v>
      </c>
      <c r="E158" s="332">
        <v>2</v>
      </c>
      <c r="F158" s="216">
        <v>36</v>
      </c>
      <c r="G158" s="216">
        <v>36</v>
      </c>
      <c r="H158" s="226"/>
      <c r="I158" s="333"/>
      <c r="J158" s="336" t="s">
        <v>248</v>
      </c>
      <c r="K158" s="326"/>
      <c r="L158" s="326"/>
      <c r="M158" s="326"/>
      <c r="N158" s="326"/>
      <c r="O158" s="326"/>
      <c r="P158" s="327"/>
      <c r="Q158" s="240">
        <v>2</v>
      </c>
      <c r="R158" s="398"/>
    </row>
    <row r="159" spans="1:18" s="215" customFormat="1" ht="51" customHeight="1">
      <c r="A159" s="400"/>
      <c r="B159" s="388"/>
      <c r="C159" s="317">
        <v>10070012</v>
      </c>
      <c r="D159" s="228" t="s">
        <v>203</v>
      </c>
      <c r="E159" s="332">
        <v>2</v>
      </c>
      <c r="F159" s="216">
        <v>36</v>
      </c>
      <c r="G159" s="216">
        <v>36</v>
      </c>
      <c r="H159" s="226"/>
      <c r="I159" s="333"/>
      <c r="J159" s="336" t="s">
        <v>248</v>
      </c>
      <c r="K159" s="326"/>
      <c r="L159" s="326"/>
      <c r="M159" s="326"/>
      <c r="N159" s="326"/>
      <c r="O159" s="326"/>
      <c r="P159" s="327"/>
      <c r="Q159" s="240">
        <v>2</v>
      </c>
      <c r="R159" s="398"/>
    </row>
    <row r="160" spans="1:18" s="215" customFormat="1" ht="51" customHeight="1">
      <c r="A160" s="400"/>
      <c r="B160" s="388"/>
      <c r="C160" s="317">
        <v>10070013</v>
      </c>
      <c r="D160" s="228" t="s">
        <v>197</v>
      </c>
      <c r="E160" s="332">
        <v>2</v>
      </c>
      <c r="F160" s="216">
        <v>36</v>
      </c>
      <c r="G160" s="216">
        <v>36</v>
      </c>
      <c r="H160" s="226"/>
      <c r="I160" s="333"/>
      <c r="J160" s="336" t="s">
        <v>248</v>
      </c>
      <c r="K160" s="326"/>
      <c r="L160" s="326"/>
      <c r="M160" s="326"/>
      <c r="N160" s="326"/>
      <c r="O160" s="326"/>
      <c r="P160" s="327"/>
      <c r="Q160" s="240">
        <v>2</v>
      </c>
      <c r="R160" s="398"/>
    </row>
    <row r="161" spans="1:18" s="215" customFormat="1" ht="51" customHeight="1">
      <c r="A161" s="400"/>
      <c r="B161" s="388"/>
      <c r="C161" s="317">
        <v>10070014</v>
      </c>
      <c r="D161" s="228" t="s">
        <v>198</v>
      </c>
      <c r="E161" s="332">
        <v>2</v>
      </c>
      <c r="F161" s="216">
        <v>36</v>
      </c>
      <c r="G161" s="216">
        <v>36</v>
      </c>
      <c r="H161" s="226"/>
      <c r="I161" s="333"/>
      <c r="J161" s="336" t="s">
        <v>248</v>
      </c>
      <c r="K161" s="326"/>
      <c r="L161" s="326"/>
      <c r="M161" s="326"/>
      <c r="N161" s="326"/>
      <c r="O161" s="326"/>
      <c r="P161" s="327"/>
      <c r="Q161" s="240">
        <v>2</v>
      </c>
      <c r="R161" s="398"/>
    </row>
    <row r="162" spans="1:18" s="215" customFormat="1" ht="51" customHeight="1">
      <c r="A162" s="400"/>
      <c r="B162" s="388"/>
      <c r="C162" s="317">
        <v>10070015</v>
      </c>
      <c r="D162" s="228" t="s">
        <v>199</v>
      </c>
      <c r="E162" s="332">
        <v>2</v>
      </c>
      <c r="F162" s="216">
        <v>36</v>
      </c>
      <c r="G162" s="216">
        <v>36</v>
      </c>
      <c r="H162" s="226"/>
      <c r="I162" s="333"/>
      <c r="J162" s="336" t="s">
        <v>248</v>
      </c>
      <c r="K162" s="326"/>
      <c r="L162" s="326"/>
      <c r="M162" s="326"/>
      <c r="N162" s="326"/>
      <c r="O162" s="326"/>
      <c r="P162" s="327"/>
      <c r="Q162" s="240">
        <v>2</v>
      </c>
      <c r="R162" s="398"/>
    </row>
    <row r="163" spans="1:18" s="215" customFormat="1" ht="51" customHeight="1">
      <c r="A163" s="400"/>
      <c r="B163" s="388"/>
      <c r="C163" s="317">
        <v>10070016</v>
      </c>
      <c r="D163" s="228" t="s">
        <v>200</v>
      </c>
      <c r="E163" s="332">
        <v>2</v>
      </c>
      <c r="F163" s="216">
        <v>36</v>
      </c>
      <c r="G163" s="216">
        <v>36</v>
      </c>
      <c r="H163" s="226"/>
      <c r="I163" s="333"/>
      <c r="J163" s="336" t="s">
        <v>248</v>
      </c>
      <c r="K163" s="326"/>
      <c r="L163" s="326"/>
      <c r="M163" s="326"/>
      <c r="N163" s="326"/>
      <c r="O163" s="326"/>
      <c r="P163" s="327"/>
      <c r="Q163" s="240">
        <v>2</v>
      </c>
      <c r="R163" s="398"/>
    </row>
    <row r="164" spans="1:18" s="215" customFormat="1" ht="51" customHeight="1">
      <c r="A164" s="400"/>
      <c r="B164" s="388"/>
      <c r="C164" s="317">
        <v>10070017</v>
      </c>
      <c r="D164" s="228" t="s">
        <v>201</v>
      </c>
      <c r="E164" s="332">
        <v>2</v>
      </c>
      <c r="F164" s="216">
        <v>36</v>
      </c>
      <c r="G164" s="216">
        <v>36</v>
      </c>
      <c r="H164" s="226"/>
      <c r="I164" s="333"/>
      <c r="J164" s="336" t="s">
        <v>248</v>
      </c>
      <c r="K164" s="326"/>
      <c r="L164" s="326"/>
      <c r="M164" s="326"/>
      <c r="N164" s="326"/>
      <c r="O164" s="326"/>
      <c r="P164" s="327"/>
      <c r="Q164" s="240">
        <v>2</v>
      </c>
      <c r="R164" s="398"/>
    </row>
    <row r="165" spans="1:18" s="215" customFormat="1" ht="51" customHeight="1">
      <c r="A165" s="400"/>
      <c r="B165" s="388"/>
      <c r="C165" s="317">
        <v>10070018</v>
      </c>
      <c r="D165" s="228" t="s">
        <v>202</v>
      </c>
      <c r="E165" s="332">
        <v>2</v>
      </c>
      <c r="F165" s="216">
        <v>36</v>
      </c>
      <c r="G165" s="216">
        <v>36</v>
      </c>
      <c r="H165" s="226"/>
      <c r="I165" s="333"/>
      <c r="J165" s="336" t="s">
        <v>248</v>
      </c>
      <c r="K165" s="328"/>
      <c r="L165" s="328"/>
      <c r="M165" s="328"/>
      <c r="N165" s="328"/>
      <c r="O165" s="328"/>
      <c r="P165" s="329"/>
      <c r="Q165" s="240">
        <v>2</v>
      </c>
      <c r="R165" s="398"/>
    </row>
    <row r="166" spans="1:18" s="215" customFormat="1" ht="51" customHeight="1">
      <c r="A166" s="400"/>
      <c r="B166" s="389"/>
      <c r="C166" s="331">
        <v>10070003</v>
      </c>
      <c r="D166" s="224" t="s">
        <v>167</v>
      </c>
      <c r="E166" s="332">
        <v>6</v>
      </c>
      <c r="F166" s="225"/>
      <c r="G166" s="226"/>
      <c r="H166" s="226"/>
      <c r="I166" s="333"/>
      <c r="J166" s="336" t="s">
        <v>248</v>
      </c>
      <c r="K166" s="322" t="s">
        <v>289</v>
      </c>
      <c r="L166" s="322"/>
      <c r="M166" s="322"/>
      <c r="N166" s="322"/>
      <c r="O166" s="322"/>
      <c r="P166" s="323"/>
      <c r="Q166" s="227"/>
      <c r="R166" s="398"/>
    </row>
    <row r="167" spans="1:18" s="215" customFormat="1" ht="33.75" customHeight="1">
      <c r="A167" s="400"/>
      <c r="B167" s="387" t="s">
        <v>204</v>
      </c>
      <c r="C167" s="317" t="s">
        <v>190</v>
      </c>
      <c r="D167" s="224" t="s">
        <v>193</v>
      </c>
      <c r="E167" s="332">
        <v>2</v>
      </c>
      <c r="F167" s="216">
        <v>36</v>
      </c>
      <c r="G167" s="216">
        <v>36</v>
      </c>
      <c r="H167" s="226"/>
      <c r="I167" s="333"/>
      <c r="J167" s="336" t="s">
        <v>248</v>
      </c>
      <c r="K167" s="390" t="s">
        <v>290</v>
      </c>
      <c r="L167" s="390"/>
      <c r="M167" s="390"/>
      <c r="N167" s="390"/>
      <c r="O167" s="390"/>
      <c r="P167" s="330"/>
      <c r="Q167" s="240">
        <v>2</v>
      </c>
      <c r="R167" s="398"/>
    </row>
    <row r="168" spans="1:18" s="215" customFormat="1" ht="35.25" customHeight="1">
      <c r="A168" s="400"/>
      <c r="B168" s="388"/>
      <c r="C168" s="317" t="s">
        <v>191</v>
      </c>
      <c r="D168" s="224" t="s">
        <v>193</v>
      </c>
      <c r="E168" s="332">
        <v>2</v>
      </c>
      <c r="F168" s="216">
        <v>36</v>
      </c>
      <c r="G168" s="216">
        <v>36</v>
      </c>
      <c r="H168" s="224"/>
      <c r="I168" s="229"/>
      <c r="J168" s="336" t="s">
        <v>248</v>
      </c>
      <c r="K168" s="326"/>
      <c r="L168" s="326"/>
      <c r="M168" s="326"/>
      <c r="N168" s="326"/>
      <c r="O168" s="326"/>
      <c r="P168" s="327"/>
      <c r="Q168" s="240">
        <v>2</v>
      </c>
      <c r="R168" s="398"/>
    </row>
    <row r="169" spans="1:18" s="215" customFormat="1" ht="45" customHeight="1">
      <c r="A169" s="400"/>
      <c r="B169" s="388"/>
      <c r="C169" s="317" t="s">
        <v>192</v>
      </c>
      <c r="D169" s="224" t="s">
        <v>193</v>
      </c>
      <c r="E169" s="332">
        <v>2</v>
      </c>
      <c r="F169" s="216">
        <v>36</v>
      </c>
      <c r="G169" s="216">
        <v>36</v>
      </c>
      <c r="H169" s="224"/>
      <c r="I169" s="229"/>
      <c r="J169" s="336" t="s">
        <v>248</v>
      </c>
      <c r="K169" s="328"/>
      <c r="L169" s="328"/>
      <c r="M169" s="328"/>
      <c r="N169" s="328"/>
      <c r="O169" s="328"/>
      <c r="P169" s="329"/>
      <c r="Q169" s="240">
        <v>2</v>
      </c>
      <c r="R169" s="398"/>
    </row>
    <row r="170" spans="1:18" s="215" customFormat="1" ht="61.5" customHeight="1">
      <c r="A170" s="400"/>
      <c r="B170" s="389"/>
      <c r="C170" s="331">
        <v>10070005</v>
      </c>
      <c r="D170" s="230" t="s">
        <v>194</v>
      </c>
      <c r="E170" s="332">
        <v>4</v>
      </c>
      <c r="F170" s="225"/>
      <c r="G170" s="226"/>
      <c r="H170" s="226"/>
      <c r="I170" s="333"/>
      <c r="J170" s="336" t="s">
        <v>248</v>
      </c>
      <c r="K170" s="322" t="s">
        <v>291</v>
      </c>
      <c r="L170" s="322"/>
      <c r="M170" s="322"/>
      <c r="N170" s="322"/>
      <c r="O170" s="322"/>
      <c r="P170" s="323"/>
      <c r="Q170" s="227"/>
      <c r="R170" s="398"/>
    </row>
    <row r="171" spans="1:18" s="107" customFormat="1" ht="23.25" thickBot="1">
      <c r="A171" s="319" t="s">
        <v>278</v>
      </c>
      <c r="B171" s="391"/>
      <c r="C171" s="392"/>
      <c r="D171" s="393"/>
      <c r="E171" s="144"/>
      <c r="F171" s="119"/>
      <c r="G171" s="119"/>
      <c r="H171" s="119"/>
      <c r="I171" s="120"/>
      <c r="J171" s="121"/>
      <c r="K171" s="121"/>
      <c r="L171" s="121"/>
      <c r="M171" s="121"/>
      <c r="N171" s="121"/>
      <c r="O171" s="122"/>
      <c r="P171" s="122"/>
      <c r="Q171" s="123"/>
      <c r="R171" s="145"/>
    </row>
    <row r="172" spans="1:18" ht="28.5" customHeight="1">
      <c r="A172" s="526" t="s">
        <v>117</v>
      </c>
      <c r="B172" s="526" t="s">
        <v>118</v>
      </c>
      <c r="C172" s="529" t="s">
        <v>119</v>
      </c>
      <c r="D172" s="530"/>
      <c r="E172" s="530"/>
      <c r="F172" s="530"/>
      <c r="G172" s="530"/>
      <c r="H172" s="530"/>
      <c r="I172" s="530"/>
      <c r="J172" s="530"/>
      <c r="K172" s="530"/>
      <c r="L172" s="530"/>
      <c r="M172" s="530"/>
      <c r="N172" s="530"/>
      <c r="O172" s="530"/>
      <c r="P172" s="530"/>
      <c r="Q172" s="530"/>
      <c r="R172" s="531"/>
    </row>
    <row r="173" spans="1:18" ht="25.5" customHeight="1">
      <c r="A173" s="527"/>
      <c r="B173" s="527"/>
      <c r="C173" s="532"/>
      <c r="D173" s="533"/>
      <c r="E173" s="533"/>
      <c r="F173" s="533"/>
      <c r="G173" s="533"/>
      <c r="H173" s="533"/>
      <c r="I173" s="533"/>
      <c r="J173" s="533"/>
      <c r="K173" s="533"/>
      <c r="L173" s="533"/>
      <c r="M173" s="533"/>
      <c r="N173" s="533"/>
      <c r="O173" s="533"/>
      <c r="P173" s="533"/>
      <c r="Q173" s="533"/>
      <c r="R173" s="534"/>
    </row>
    <row r="174" spans="1:18" ht="24" customHeight="1">
      <c r="A174" s="527"/>
      <c r="B174" s="527"/>
      <c r="C174" s="532"/>
      <c r="D174" s="533"/>
      <c r="E174" s="533"/>
      <c r="F174" s="533"/>
      <c r="G174" s="533"/>
      <c r="H174" s="533"/>
      <c r="I174" s="533"/>
      <c r="J174" s="533"/>
      <c r="K174" s="533"/>
      <c r="L174" s="533"/>
      <c r="M174" s="533"/>
      <c r="N174" s="533"/>
      <c r="O174" s="533"/>
      <c r="P174" s="533"/>
      <c r="Q174" s="533"/>
      <c r="R174" s="534"/>
    </row>
    <row r="175" spans="1:18" ht="22.5">
      <c r="A175" s="527"/>
      <c r="B175" s="527"/>
      <c r="C175" s="532"/>
      <c r="D175" s="533"/>
      <c r="E175" s="533"/>
      <c r="F175" s="533"/>
      <c r="G175" s="533"/>
      <c r="H175" s="533"/>
      <c r="I175" s="533"/>
      <c r="J175" s="533"/>
      <c r="K175" s="533"/>
      <c r="L175" s="533"/>
      <c r="M175" s="533"/>
      <c r="N175" s="533"/>
      <c r="O175" s="533"/>
      <c r="P175" s="533"/>
      <c r="Q175" s="533"/>
      <c r="R175" s="534"/>
    </row>
    <row r="176" spans="1:18" ht="27" customHeight="1" thickBot="1">
      <c r="A176" s="528"/>
      <c r="B176" s="528"/>
      <c r="C176" s="535"/>
      <c r="D176" s="536"/>
      <c r="E176" s="536"/>
      <c r="F176" s="536"/>
      <c r="G176" s="536"/>
      <c r="H176" s="536"/>
      <c r="I176" s="536"/>
      <c r="J176" s="536"/>
      <c r="K176" s="536"/>
      <c r="L176" s="536"/>
      <c r="M176" s="536"/>
      <c r="N176" s="536"/>
      <c r="O176" s="536"/>
      <c r="P176" s="536"/>
      <c r="Q176" s="536"/>
      <c r="R176" s="537"/>
    </row>
    <row r="177" spans="1:18" s="95" customFormat="1" ht="22.5">
      <c r="A177" s="300"/>
      <c r="B177" s="300"/>
      <c r="C177" s="300"/>
      <c r="D177" s="300"/>
      <c r="E177" s="301"/>
      <c r="F177" s="301"/>
      <c r="G177" s="301"/>
      <c r="H177" s="301"/>
      <c r="I177" s="301"/>
      <c r="J177" s="302"/>
      <c r="K177" s="301"/>
      <c r="L177" s="301"/>
      <c r="M177" s="301"/>
      <c r="N177" s="301"/>
      <c r="O177" s="301"/>
      <c r="P177" s="301"/>
      <c r="Q177" s="301"/>
      <c r="R177" s="301"/>
    </row>
    <row r="178" spans="1:18" s="95" customFormat="1" ht="22.5">
      <c r="A178" s="574" t="s">
        <v>272</v>
      </c>
      <c r="B178" s="575"/>
      <c r="C178" s="575"/>
      <c r="D178" s="575"/>
      <c r="E178" s="575"/>
      <c r="F178" s="575"/>
      <c r="G178" s="575"/>
      <c r="H178" s="575"/>
      <c r="I178" s="575"/>
      <c r="J178" s="575"/>
      <c r="K178" s="575"/>
      <c r="L178" s="575"/>
      <c r="M178" s="575"/>
      <c r="N178" s="575"/>
      <c r="O178" s="575"/>
      <c r="P178" s="575"/>
      <c r="Q178" s="575"/>
      <c r="R178" s="575"/>
    </row>
    <row r="179" spans="1:18" s="95" customFormat="1" ht="22.5">
      <c r="A179" s="300"/>
      <c r="B179" s="300"/>
      <c r="C179" s="300"/>
      <c r="D179" s="300"/>
      <c r="E179" s="301"/>
      <c r="F179" s="301"/>
      <c r="G179" s="301"/>
      <c r="H179" s="301"/>
      <c r="I179" s="301"/>
      <c r="J179" s="302"/>
      <c r="K179" s="301"/>
      <c r="L179" s="301"/>
      <c r="M179" s="301"/>
      <c r="N179" s="301"/>
      <c r="O179" s="301"/>
      <c r="P179" s="301"/>
      <c r="Q179" s="301"/>
      <c r="R179" s="301"/>
    </row>
    <row r="180" spans="1:18" ht="33.75">
      <c r="A180" s="253" t="s">
        <v>261</v>
      </c>
      <c r="B180" s="253"/>
      <c r="C180" s="363"/>
      <c r="D180" s="253"/>
      <c r="E180" s="306"/>
      <c r="F180" s="232"/>
      <c r="G180" s="232"/>
      <c r="H180" s="232"/>
      <c r="I180" s="232"/>
      <c r="J180" s="232"/>
      <c r="K180" s="232"/>
      <c r="L180" s="232"/>
      <c r="M180" s="232"/>
      <c r="N180" s="232"/>
      <c r="O180" s="232"/>
      <c r="P180" s="232"/>
      <c r="Q180" s="232"/>
      <c r="R180" s="232"/>
    </row>
    <row r="181" spans="2:5" ht="22.5" customHeight="1" thickBot="1">
      <c r="B181" s="1"/>
      <c r="E181" s="1"/>
    </row>
    <row r="182" spans="1:18" ht="22.5">
      <c r="A182" s="254" t="s">
        <v>9</v>
      </c>
      <c r="B182" s="565" t="s">
        <v>214</v>
      </c>
      <c r="C182" s="255" t="s">
        <v>9</v>
      </c>
      <c r="D182" s="255" t="s">
        <v>215</v>
      </c>
      <c r="E182" s="255" t="s">
        <v>216</v>
      </c>
      <c r="F182" s="255" t="s">
        <v>217</v>
      </c>
      <c r="G182" s="556" t="s">
        <v>218</v>
      </c>
      <c r="H182" s="255" t="s">
        <v>219</v>
      </c>
      <c r="I182" s="565" t="s">
        <v>220</v>
      </c>
      <c r="J182" s="255" t="s">
        <v>221</v>
      </c>
      <c r="K182" s="550" t="s">
        <v>222</v>
      </c>
      <c r="L182" s="551"/>
      <c r="M182" s="551"/>
      <c r="N182" s="551"/>
      <c r="O182" s="551"/>
      <c r="P182" s="551"/>
      <c r="Q182" s="552"/>
      <c r="R182" s="556" t="s">
        <v>223</v>
      </c>
    </row>
    <row r="183" spans="1:18" ht="23.25" thickBot="1">
      <c r="A183" s="256" t="s">
        <v>224</v>
      </c>
      <c r="B183" s="566"/>
      <c r="C183" s="257" t="s">
        <v>225</v>
      </c>
      <c r="D183" s="257" t="s">
        <v>224</v>
      </c>
      <c r="E183" s="257" t="s">
        <v>226</v>
      </c>
      <c r="F183" s="257" t="s">
        <v>13</v>
      </c>
      <c r="G183" s="557"/>
      <c r="H183" s="257" t="s">
        <v>227</v>
      </c>
      <c r="I183" s="566"/>
      <c r="J183" s="257" t="s">
        <v>228</v>
      </c>
      <c r="K183" s="553"/>
      <c r="L183" s="554"/>
      <c r="M183" s="554"/>
      <c r="N183" s="554"/>
      <c r="O183" s="554"/>
      <c r="P183" s="554"/>
      <c r="Q183" s="555"/>
      <c r="R183" s="557"/>
    </row>
    <row r="184" spans="1:18" ht="23.25" thickBot="1">
      <c r="A184" s="256" t="s">
        <v>229</v>
      </c>
      <c r="B184" s="566"/>
      <c r="C184" s="257" t="s">
        <v>230</v>
      </c>
      <c r="D184" s="257" t="s">
        <v>231</v>
      </c>
      <c r="E184" s="258"/>
      <c r="F184" s="257" t="s">
        <v>232</v>
      </c>
      <c r="G184" s="557"/>
      <c r="H184" s="257" t="s">
        <v>13</v>
      </c>
      <c r="I184" s="566"/>
      <c r="J184" s="257" t="s">
        <v>233</v>
      </c>
      <c r="K184" s="259">
        <v>1</v>
      </c>
      <c r="L184" s="259">
        <v>2</v>
      </c>
      <c r="M184" s="259">
        <v>3</v>
      </c>
      <c r="N184" s="259">
        <v>4</v>
      </c>
      <c r="O184" s="259">
        <v>5</v>
      </c>
      <c r="P184" s="259">
        <v>6</v>
      </c>
      <c r="Q184" s="259">
        <v>7</v>
      </c>
      <c r="R184" s="557"/>
    </row>
    <row r="185" spans="1:18" ht="22.5">
      <c r="A185" s="256" t="s">
        <v>234</v>
      </c>
      <c r="B185" s="566"/>
      <c r="C185" s="257" t="s">
        <v>235</v>
      </c>
      <c r="D185" s="257" t="s">
        <v>236</v>
      </c>
      <c r="E185" s="258"/>
      <c r="F185" s="258"/>
      <c r="G185" s="557"/>
      <c r="H185" s="257" t="s">
        <v>232</v>
      </c>
      <c r="I185" s="566"/>
      <c r="J185" s="257" t="s">
        <v>237</v>
      </c>
      <c r="K185" s="260">
        <v>14</v>
      </c>
      <c r="L185" s="260">
        <v>18</v>
      </c>
      <c r="M185" s="260">
        <v>18</v>
      </c>
      <c r="N185" s="260">
        <v>18</v>
      </c>
      <c r="O185" s="260">
        <v>18</v>
      </c>
      <c r="P185" s="260">
        <v>18</v>
      </c>
      <c r="Q185" s="260">
        <v>18</v>
      </c>
      <c r="R185" s="557"/>
    </row>
    <row r="186" spans="1:18" ht="23.25" thickBot="1">
      <c r="A186" s="261"/>
      <c r="B186" s="567"/>
      <c r="C186" s="365"/>
      <c r="D186" s="262"/>
      <c r="E186" s="263"/>
      <c r="F186" s="263"/>
      <c r="G186" s="557"/>
      <c r="H186" s="262"/>
      <c r="I186" s="567"/>
      <c r="J186" s="262"/>
      <c r="K186" s="264" t="s">
        <v>238</v>
      </c>
      <c r="L186" s="264" t="s">
        <v>238</v>
      </c>
      <c r="M186" s="264" t="s">
        <v>238</v>
      </c>
      <c r="N186" s="264" t="s">
        <v>238</v>
      </c>
      <c r="O186" s="264" t="s">
        <v>238</v>
      </c>
      <c r="P186" s="264" t="s">
        <v>238</v>
      </c>
      <c r="Q186" s="264" t="s">
        <v>238</v>
      </c>
      <c r="R186" s="558"/>
    </row>
    <row r="187" spans="1:18" ht="23.25" thickBot="1">
      <c r="A187" s="559" t="s">
        <v>239</v>
      </c>
      <c r="B187" s="559" t="s">
        <v>240</v>
      </c>
      <c r="C187" s="269" t="s">
        <v>241</v>
      </c>
      <c r="D187" s="268" t="s">
        <v>280</v>
      </c>
      <c r="E187" s="269">
        <v>2</v>
      </c>
      <c r="F187" s="269">
        <v>36</v>
      </c>
      <c r="G187" s="266">
        <v>28</v>
      </c>
      <c r="H187" s="269">
        <v>8</v>
      </c>
      <c r="I187" s="269">
        <v>0</v>
      </c>
      <c r="J187" s="269" t="s">
        <v>49</v>
      </c>
      <c r="K187" s="270"/>
      <c r="L187" s="270"/>
      <c r="M187" s="271"/>
      <c r="N187" s="271"/>
      <c r="O187" s="272" t="s">
        <v>242</v>
      </c>
      <c r="P187" s="271"/>
      <c r="Q187" s="271"/>
      <c r="R187" s="556" t="s">
        <v>243</v>
      </c>
    </row>
    <row r="188" spans="1:18" ht="23.25" thickBot="1">
      <c r="A188" s="560"/>
      <c r="B188" s="560"/>
      <c r="C188" s="269" t="s">
        <v>241</v>
      </c>
      <c r="D188" s="268" t="s">
        <v>280</v>
      </c>
      <c r="E188" s="269">
        <v>2</v>
      </c>
      <c r="F188" s="269">
        <v>36</v>
      </c>
      <c r="G188" s="266">
        <v>28</v>
      </c>
      <c r="H188" s="269">
        <v>6</v>
      </c>
      <c r="I188" s="269">
        <v>0</v>
      </c>
      <c r="J188" s="269" t="s">
        <v>49</v>
      </c>
      <c r="K188" s="270"/>
      <c r="L188" s="270"/>
      <c r="M188" s="271"/>
      <c r="N188" s="271" t="s">
        <v>244</v>
      </c>
      <c r="O188" s="271"/>
      <c r="P188" s="271"/>
      <c r="Q188" s="271"/>
      <c r="R188" s="557"/>
    </row>
    <row r="189" spans="1:18" ht="23.25" thickBot="1">
      <c r="A189" s="560"/>
      <c r="B189" s="560"/>
      <c r="C189" s="366"/>
      <c r="D189" s="268"/>
      <c r="E189" s="269"/>
      <c r="F189" s="269"/>
      <c r="G189" s="266"/>
      <c r="H189" s="269"/>
      <c r="I189" s="269"/>
      <c r="J189" s="269"/>
      <c r="K189" s="270"/>
      <c r="L189" s="270"/>
      <c r="M189" s="271"/>
      <c r="N189" s="271"/>
      <c r="O189" s="271"/>
      <c r="P189" s="271"/>
      <c r="Q189" s="271"/>
      <c r="R189" s="557"/>
    </row>
    <row r="190" spans="1:18" ht="23.25" customHeight="1" thickBot="1">
      <c r="A190" s="560"/>
      <c r="B190" s="560"/>
      <c r="C190" s="366"/>
      <c r="D190" s="268"/>
      <c r="E190" s="269"/>
      <c r="F190" s="269"/>
      <c r="G190" s="266"/>
      <c r="H190" s="269"/>
      <c r="I190" s="269"/>
      <c r="J190" s="269"/>
      <c r="K190" s="270"/>
      <c r="L190" s="270"/>
      <c r="M190" s="271"/>
      <c r="N190" s="271"/>
      <c r="O190" s="271"/>
      <c r="P190" s="271"/>
      <c r="Q190" s="271"/>
      <c r="R190" s="557"/>
    </row>
    <row r="191" spans="1:18" ht="23.25" thickBot="1">
      <c r="A191" s="560"/>
      <c r="B191" s="561"/>
      <c r="C191" s="366"/>
      <c r="D191" s="268"/>
      <c r="E191" s="269"/>
      <c r="F191" s="269"/>
      <c r="G191" s="266"/>
      <c r="H191" s="269"/>
      <c r="I191" s="269"/>
      <c r="J191" s="269"/>
      <c r="K191" s="270"/>
      <c r="L191" s="270"/>
      <c r="M191" s="271"/>
      <c r="N191" s="271"/>
      <c r="O191" s="271"/>
      <c r="P191" s="271"/>
      <c r="Q191" s="271"/>
      <c r="R191" s="557"/>
    </row>
    <row r="192" spans="1:18" ht="23.25" thickBot="1">
      <c r="A192" s="560"/>
      <c r="B192" s="559" t="s">
        <v>245</v>
      </c>
      <c r="C192" s="366"/>
      <c r="D192" s="268"/>
      <c r="E192" s="269"/>
      <c r="F192" s="269"/>
      <c r="G192" s="266"/>
      <c r="H192" s="269"/>
      <c r="I192" s="269"/>
      <c r="J192" s="269"/>
      <c r="K192" s="270"/>
      <c r="L192" s="270"/>
      <c r="M192" s="271"/>
      <c r="N192" s="271"/>
      <c r="O192" s="271"/>
      <c r="P192" s="271"/>
      <c r="Q192" s="271"/>
      <c r="R192" s="557"/>
    </row>
    <row r="193" spans="1:18" ht="23.25" thickBot="1">
      <c r="A193" s="560"/>
      <c r="B193" s="560"/>
      <c r="C193" s="366"/>
      <c r="D193" s="268"/>
      <c r="E193" s="269"/>
      <c r="F193" s="269"/>
      <c r="G193" s="266"/>
      <c r="H193" s="269"/>
      <c r="I193" s="269"/>
      <c r="J193" s="269"/>
      <c r="K193" s="270"/>
      <c r="L193" s="270"/>
      <c r="M193" s="271"/>
      <c r="N193" s="271"/>
      <c r="O193" s="271"/>
      <c r="P193" s="271"/>
      <c r="Q193" s="271"/>
      <c r="R193" s="557"/>
    </row>
    <row r="194" spans="1:18" ht="23.25" thickBot="1">
      <c r="A194" s="560"/>
      <c r="B194" s="560"/>
      <c r="C194" s="366"/>
      <c r="D194" s="268"/>
      <c r="E194" s="269"/>
      <c r="F194" s="269"/>
      <c r="G194" s="266"/>
      <c r="H194" s="269"/>
      <c r="I194" s="269"/>
      <c r="J194" s="269"/>
      <c r="K194" s="270"/>
      <c r="L194" s="270"/>
      <c r="M194" s="271"/>
      <c r="N194" s="271"/>
      <c r="O194" s="271"/>
      <c r="P194" s="271"/>
      <c r="Q194" s="271"/>
      <c r="R194" s="557"/>
    </row>
    <row r="195" spans="1:18" ht="23.25" customHeight="1" thickBot="1">
      <c r="A195" s="561"/>
      <c r="B195" s="561"/>
      <c r="C195" s="366"/>
      <c r="D195" s="268"/>
      <c r="E195" s="269"/>
      <c r="F195" s="269"/>
      <c r="G195" s="266"/>
      <c r="H195" s="269"/>
      <c r="I195" s="269"/>
      <c r="J195" s="269"/>
      <c r="K195" s="270"/>
      <c r="L195" s="270"/>
      <c r="M195" s="271"/>
      <c r="N195" s="271"/>
      <c r="O195" s="271"/>
      <c r="P195" s="271"/>
      <c r="Q195" s="271"/>
      <c r="R195" s="557"/>
    </row>
    <row r="196" spans="1:18" ht="23.25" thickBot="1">
      <c r="A196" s="562" t="s">
        <v>85</v>
      </c>
      <c r="B196" s="563"/>
      <c r="C196" s="563"/>
      <c r="D196" s="564"/>
      <c r="E196" s="273"/>
      <c r="F196" s="274"/>
      <c r="G196" s="266"/>
      <c r="H196" s="271" t="s">
        <v>262</v>
      </c>
      <c r="I196" s="274">
        <v>0</v>
      </c>
      <c r="J196" s="274"/>
      <c r="K196" s="270"/>
      <c r="L196" s="270"/>
      <c r="M196" s="270"/>
      <c r="N196" s="270"/>
      <c r="O196" s="270"/>
      <c r="P196" s="270"/>
      <c r="Q196" s="270"/>
      <c r="R196" s="558"/>
    </row>
    <row r="197" spans="1:18" ht="23.25" thickBot="1">
      <c r="A197" s="568" t="s">
        <v>263</v>
      </c>
      <c r="B197" s="545" t="s">
        <v>246</v>
      </c>
      <c r="C197" s="278" t="s">
        <v>264</v>
      </c>
      <c r="D197" s="276" t="s">
        <v>280</v>
      </c>
      <c r="E197" s="251">
        <v>2</v>
      </c>
      <c r="F197" s="251">
        <v>36</v>
      </c>
      <c r="G197" s="265"/>
      <c r="H197" s="251">
        <v>36</v>
      </c>
      <c r="I197" s="251">
        <v>0</v>
      </c>
      <c r="J197" s="251" t="s">
        <v>49</v>
      </c>
      <c r="K197" s="251"/>
      <c r="L197" s="251"/>
      <c r="M197" s="251"/>
      <c r="N197" s="251"/>
      <c r="O197" s="251"/>
      <c r="P197" s="251">
        <v>2</v>
      </c>
      <c r="Q197" s="251"/>
      <c r="R197" s="540"/>
    </row>
    <row r="198" spans="1:18" ht="23.25" thickBot="1">
      <c r="A198" s="560"/>
      <c r="B198" s="546"/>
      <c r="C198" s="278" t="s">
        <v>264</v>
      </c>
      <c r="D198" s="277" t="s">
        <v>281</v>
      </c>
      <c r="E198" s="278">
        <v>2</v>
      </c>
      <c r="F198" s="278">
        <v>36</v>
      </c>
      <c r="G198" s="265"/>
      <c r="H198" s="278">
        <v>36</v>
      </c>
      <c r="I198" s="278">
        <v>0</v>
      </c>
      <c r="J198" s="278" t="s">
        <v>49</v>
      </c>
      <c r="K198" s="278"/>
      <c r="L198" s="278"/>
      <c r="M198" s="278"/>
      <c r="N198" s="278">
        <v>2</v>
      </c>
      <c r="O198" s="278"/>
      <c r="P198" s="278"/>
      <c r="Q198" s="278"/>
      <c r="R198" s="541"/>
    </row>
    <row r="199" spans="1:18" ht="23.25" thickBot="1">
      <c r="A199" s="560"/>
      <c r="B199" s="547"/>
      <c r="C199" s="278" t="s">
        <v>265</v>
      </c>
      <c r="D199" s="279" t="s">
        <v>282</v>
      </c>
      <c r="E199" s="278">
        <v>2</v>
      </c>
      <c r="F199" s="278">
        <v>36</v>
      </c>
      <c r="G199" s="265"/>
      <c r="H199" s="278">
        <v>36</v>
      </c>
      <c r="I199" s="278">
        <v>0</v>
      </c>
      <c r="J199" s="278" t="s">
        <v>49</v>
      </c>
      <c r="K199" s="278"/>
      <c r="L199" s="278"/>
      <c r="M199" s="278"/>
      <c r="N199" s="278"/>
      <c r="O199" s="278">
        <v>2</v>
      </c>
      <c r="P199" s="278"/>
      <c r="Q199" s="278"/>
      <c r="R199" s="541"/>
    </row>
    <row r="200" spans="1:18" ht="23.25" customHeight="1" thickBot="1">
      <c r="A200" s="569" t="s">
        <v>85</v>
      </c>
      <c r="B200" s="570"/>
      <c r="C200" s="570"/>
      <c r="D200" s="571"/>
      <c r="E200" s="273" t="s">
        <v>266</v>
      </c>
      <c r="F200" s="278">
        <v>108</v>
      </c>
      <c r="G200" s="265"/>
      <c r="H200" s="278">
        <v>108</v>
      </c>
      <c r="I200" s="278">
        <v>0</v>
      </c>
      <c r="J200" s="280"/>
      <c r="K200" s="280"/>
      <c r="L200" s="280"/>
      <c r="M200" s="280"/>
      <c r="N200" s="280"/>
      <c r="O200" s="280"/>
      <c r="P200" s="280"/>
      <c r="Q200" s="280"/>
      <c r="R200" s="542"/>
    </row>
    <row r="201" spans="1:18" ht="45.75" thickBot="1">
      <c r="A201" s="568" t="s">
        <v>267</v>
      </c>
      <c r="B201" s="545" t="s">
        <v>246</v>
      </c>
      <c r="C201" s="367">
        <v>10080005</v>
      </c>
      <c r="D201" s="284" t="s">
        <v>247</v>
      </c>
      <c r="E201" s="283">
        <v>2</v>
      </c>
      <c r="F201" s="544"/>
      <c r="G201" s="544"/>
      <c r="H201" s="544"/>
      <c r="I201" s="544"/>
      <c r="J201" s="266" t="s">
        <v>248</v>
      </c>
      <c r="K201" s="582" t="s">
        <v>268</v>
      </c>
      <c r="L201" s="582"/>
      <c r="M201" s="582"/>
      <c r="N201" s="582"/>
      <c r="O201" s="582"/>
      <c r="P201" s="582"/>
      <c r="Q201" s="582"/>
      <c r="R201" s="540"/>
    </row>
    <row r="202" spans="1:18" ht="23.25" thickBot="1">
      <c r="A202" s="560"/>
      <c r="B202" s="546"/>
      <c r="C202" s="367">
        <v>10080020</v>
      </c>
      <c r="D202" s="282" t="s">
        <v>249</v>
      </c>
      <c r="E202" s="285">
        <v>-1</v>
      </c>
      <c r="F202" s="548"/>
      <c r="G202" s="548"/>
      <c r="H202" s="548"/>
      <c r="I202" s="548"/>
      <c r="J202" s="287" t="s">
        <v>250</v>
      </c>
      <c r="K202" s="265"/>
      <c r="L202" s="286" t="s">
        <v>254</v>
      </c>
      <c r="M202" s="286"/>
      <c r="N202" s="288"/>
      <c r="O202" s="289"/>
      <c r="P202" s="266"/>
      <c r="Q202" s="265"/>
      <c r="R202" s="541"/>
    </row>
    <row r="203" spans="1:18" ht="22.5" customHeight="1" thickBot="1">
      <c r="A203" s="560"/>
      <c r="B203" s="546"/>
      <c r="C203" s="367">
        <v>10080021</v>
      </c>
      <c r="D203" s="282" t="s">
        <v>251</v>
      </c>
      <c r="E203" s="285">
        <v>-1</v>
      </c>
      <c r="F203" s="548"/>
      <c r="G203" s="548"/>
      <c r="H203" s="548"/>
      <c r="I203" s="548"/>
      <c r="J203" s="287" t="s">
        <v>248</v>
      </c>
      <c r="K203" s="265"/>
      <c r="L203" s="286"/>
      <c r="M203" s="286" t="s">
        <v>254</v>
      </c>
      <c r="N203" s="286"/>
      <c r="O203" s="290"/>
      <c r="P203" s="266"/>
      <c r="Q203" s="265"/>
      <c r="R203" s="541"/>
    </row>
    <row r="204" spans="1:18" ht="47.25" customHeight="1" thickBot="1">
      <c r="A204" s="560"/>
      <c r="B204" s="546"/>
      <c r="C204" s="367">
        <v>10080022</v>
      </c>
      <c r="D204" s="291" t="s">
        <v>252</v>
      </c>
      <c r="E204" s="292">
        <v>-1</v>
      </c>
      <c r="F204" s="548"/>
      <c r="G204" s="548"/>
      <c r="H204" s="548"/>
      <c r="I204" s="548"/>
      <c r="J204" s="287" t="s">
        <v>248</v>
      </c>
      <c r="K204" s="265"/>
      <c r="L204" s="286"/>
      <c r="M204" s="286"/>
      <c r="N204" s="286" t="s">
        <v>254</v>
      </c>
      <c r="O204" s="290"/>
      <c r="P204" s="266"/>
      <c r="Q204" s="265"/>
      <c r="R204" s="541"/>
    </row>
    <row r="205" spans="1:18" s="215" customFormat="1" ht="44.25" customHeight="1" thickBot="1">
      <c r="A205" s="560"/>
      <c r="B205" s="546"/>
      <c r="C205" s="367">
        <v>10080008</v>
      </c>
      <c r="D205" s="291" t="s">
        <v>253</v>
      </c>
      <c r="E205" s="292">
        <v>-1</v>
      </c>
      <c r="F205" s="548"/>
      <c r="G205" s="548"/>
      <c r="H205" s="548"/>
      <c r="I205" s="548"/>
      <c r="J205" s="287" t="s">
        <v>248</v>
      </c>
      <c r="K205" s="265"/>
      <c r="L205" s="286"/>
      <c r="M205" s="286"/>
      <c r="N205" s="286"/>
      <c r="O205" s="290" t="s">
        <v>254</v>
      </c>
      <c r="P205" s="266"/>
      <c r="Q205" s="265"/>
      <c r="R205" s="541"/>
    </row>
    <row r="206" spans="1:18" ht="60.75" customHeight="1" thickBot="1">
      <c r="A206" s="560"/>
      <c r="B206" s="546"/>
      <c r="C206" s="367">
        <v>10080023</v>
      </c>
      <c r="D206" s="293" t="s">
        <v>255</v>
      </c>
      <c r="E206" s="294">
        <v>6</v>
      </c>
      <c r="F206" s="549"/>
      <c r="G206" s="549"/>
      <c r="H206" s="549"/>
      <c r="I206" s="549"/>
      <c r="J206" s="295" t="s">
        <v>248</v>
      </c>
      <c r="K206" s="280"/>
      <c r="L206" s="544" t="s">
        <v>256</v>
      </c>
      <c r="M206" s="544"/>
      <c r="N206" s="544"/>
      <c r="O206" s="544"/>
      <c r="P206" s="544"/>
      <c r="Q206" s="544"/>
      <c r="R206" s="541"/>
    </row>
    <row r="207" spans="1:18" ht="36" customHeight="1" thickBot="1">
      <c r="A207" s="560"/>
      <c r="B207" s="546"/>
      <c r="C207" s="367">
        <v>10080002</v>
      </c>
      <c r="D207" s="296" t="s">
        <v>257</v>
      </c>
      <c r="E207" s="294">
        <v>4</v>
      </c>
      <c r="F207" s="543"/>
      <c r="G207" s="543"/>
      <c r="H207" s="543"/>
      <c r="I207" s="543"/>
      <c r="J207" s="297" t="s">
        <v>248</v>
      </c>
      <c r="K207" s="280"/>
      <c r="L207" s="544" t="s">
        <v>258</v>
      </c>
      <c r="M207" s="544"/>
      <c r="N207" s="544"/>
      <c r="O207" s="544"/>
      <c r="P207" s="544"/>
      <c r="Q207" s="544"/>
      <c r="R207" s="541"/>
    </row>
    <row r="208" spans="1:18" ht="42.75" customHeight="1" thickBot="1">
      <c r="A208" s="572"/>
      <c r="B208" s="547"/>
      <c r="C208" s="367">
        <v>10080001</v>
      </c>
      <c r="D208" s="296" t="s">
        <v>259</v>
      </c>
      <c r="E208" s="278">
        <v>4</v>
      </c>
      <c r="F208" s="543"/>
      <c r="G208" s="543"/>
      <c r="H208" s="543"/>
      <c r="I208" s="543"/>
      <c r="J208" s="287" t="s">
        <v>248</v>
      </c>
      <c r="K208" s="280"/>
      <c r="L208" s="544" t="s">
        <v>260</v>
      </c>
      <c r="M208" s="544"/>
      <c r="N208" s="544"/>
      <c r="O208" s="544"/>
      <c r="P208" s="544"/>
      <c r="Q208" s="544"/>
      <c r="R208" s="541"/>
    </row>
    <row r="209" spans="1:18" ht="45" customHeight="1" thickBot="1">
      <c r="A209" s="576" t="s">
        <v>85</v>
      </c>
      <c r="B209" s="577"/>
      <c r="C209" s="577"/>
      <c r="D209" s="578"/>
      <c r="E209" s="273" t="s">
        <v>269</v>
      </c>
      <c r="F209" s="579"/>
      <c r="G209" s="580"/>
      <c r="H209" s="580"/>
      <c r="I209" s="580"/>
      <c r="J209" s="580"/>
      <c r="K209" s="580"/>
      <c r="L209" s="580"/>
      <c r="M209" s="580"/>
      <c r="N209" s="580"/>
      <c r="O209" s="580"/>
      <c r="P209" s="580"/>
      <c r="Q209" s="581"/>
      <c r="R209" s="542"/>
    </row>
    <row r="210" spans="1:18" ht="45" customHeight="1">
      <c r="A210" s="109"/>
      <c r="B210" s="109"/>
      <c r="C210" s="109"/>
      <c r="D210" s="109"/>
      <c r="E210" s="298"/>
      <c r="F210" s="299"/>
      <c r="G210" s="299"/>
      <c r="H210" s="299"/>
      <c r="I210" s="299"/>
      <c r="J210" s="299"/>
      <c r="K210" s="299"/>
      <c r="L210" s="299"/>
      <c r="M210" s="299"/>
      <c r="N210" s="299"/>
      <c r="O210" s="299"/>
      <c r="P210" s="299"/>
      <c r="Q210" s="299"/>
      <c r="R210" s="108"/>
    </row>
    <row r="211" spans="1:18" ht="45" customHeight="1">
      <c r="A211" s="573" t="s">
        <v>284</v>
      </c>
      <c r="B211" s="573"/>
      <c r="C211" s="573"/>
      <c r="D211" s="573"/>
      <c r="E211" s="573"/>
      <c r="F211" s="573"/>
      <c r="G211" s="573"/>
      <c r="H211" s="573"/>
      <c r="I211" s="573"/>
      <c r="J211" s="573"/>
      <c r="K211" s="573"/>
      <c r="L211" s="573"/>
      <c r="M211" s="573"/>
      <c r="N211" s="573"/>
      <c r="O211" s="573"/>
      <c r="P211" s="573"/>
      <c r="Q211" s="573"/>
      <c r="R211" s="573"/>
    </row>
    <row r="212" spans="1:18" ht="37.5" customHeight="1">
      <c r="A212" s="109"/>
      <c r="B212" s="109"/>
      <c r="C212" s="109"/>
      <c r="D212" s="109"/>
      <c r="E212" s="298"/>
      <c r="F212" s="299"/>
      <c r="G212" s="299"/>
      <c r="H212" s="299"/>
      <c r="I212" s="299"/>
      <c r="J212" s="299"/>
      <c r="K212" s="299"/>
      <c r="L212" s="299"/>
      <c r="M212" s="299"/>
      <c r="N212" s="299"/>
      <c r="O212" s="299"/>
      <c r="P212" s="299"/>
      <c r="Q212" s="299"/>
      <c r="R212" s="108"/>
    </row>
    <row r="213" ht="33.75">
      <c r="A213" s="374" t="s">
        <v>168</v>
      </c>
    </row>
    <row r="214" spans="1:18" ht="27.75" thickBot="1">
      <c r="A214" s="386" t="s">
        <v>120</v>
      </c>
      <c r="B214" s="386"/>
      <c r="C214" s="386"/>
      <c r="D214" s="386"/>
      <c r="E214" s="386"/>
      <c r="F214" s="386"/>
      <c r="G214" s="386"/>
      <c r="H214" s="386"/>
      <c r="I214" s="386"/>
      <c r="J214" s="386"/>
      <c r="K214" s="386"/>
      <c r="L214" s="386"/>
      <c r="M214" s="386"/>
      <c r="N214" s="386"/>
      <c r="O214" s="386"/>
      <c r="P214" s="386"/>
      <c r="Q214" s="126"/>
      <c r="R214" s="126"/>
    </row>
    <row r="215" spans="1:16" ht="53.25" customHeight="1" thickBot="1">
      <c r="A215" s="383" t="s">
        <v>121</v>
      </c>
      <c r="B215" s="384"/>
      <c r="C215" s="384"/>
      <c r="D215" s="385"/>
      <c r="E215" s="128" t="s">
        <v>122</v>
      </c>
      <c r="F215" s="129" t="s">
        <v>123</v>
      </c>
      <c r="G215" s="129"/>
      <c r="H215" s="129" t="s">
        <v>124</v>
      </c>
      <c r="I215" s="129"/>
      <c r="J215" s="129" t="s">
        <v>125</v>
      </c>
      <c r="K215" s="129"/>
      <c r="L215" s="130" t="s">
        <v>126</v>
      </c>
      <c r="M215" s="131"/>
      <c r="N215" s="132"/>
      <c r="O215" s="131" t="s">
        <v>127</v>
      </c>
      <c r="P215" s="132"/>
    </row>
    <row r="216" spans="1:18" ht="45" customHeight="1" thickBot="1">
      <c r="A216" s="129"/>
      <c r="B216" s="133"/>
      <c r="C216" s="128"/>
      <c r="D216" s="134"/>
      <c r="E216" s="135"/>
      <c r="F216" s="129"/>
      <c r="G216" s="134"/>
      <c r="H216" s="129"/>
      <c r="I216" s="134"/>
      <c r="J216" s="129"/>
      <c r="K216" s="134"/>
      <c r="L216" s="130" t="s">
        <v>128</v>
      </c>
      <c r="M216" s="131"/>
      <c r="N216" s="132"/>
      <c r="O216" s="130"/>
      <c r="P216" s="132"/>
      <c r="Q216" s="112"/>
      <c r="R216" s="112"/>
    </row>
    <row r="217" spans="1:18" ht="23.25" thickBot="1">
      <c r="A217" s="129"/>
      <c r="B217" s="133"/>
      <c r="C217" s="128"/>
      <c r="D217" s="134"/>
      <c r="E217" s="135"/>
      <c r="F217" s="129"/>
      <c r="G217" s="134"/>
      <c r="H217" s="129"/>
      <c r="I217" s="134"/>
      <c r="J217" s="129"/>
      <c r="K217" s="134"/>
      <c r="L217" s="130" t="s">
        <v>128</v>
      </c>
      <c r="M217" s="131"/>
      <c r="N217" s="132"/>
      <c r="O217" s="130"/>
      <c r="P217" s="132"/>
      <c r="Q217" s="112"/>
      <c r="R217" s="112"/>
    </row>
    <row r="218" spans="1:18" ht="23.25" thickBot="1">
      <c r="A218" s="129"/>
      <c r="B218" s="133"/>
      <c r="C218" s="128"/>
      <c r="D218" s="134"/>
      <c r="E218" s="135"/>
      <c r="F218" s="129"/>
      <c r="G218" s="134"/>
      <c r="H218" s="129"/>
      <c r="I218" s="134"/>
      <c r="J218" s="129"/>
      <c r="K218" s="134"/>
      <c r="L218" s="130" t="s">
        <v>128</v>
      </c>
      <c r="M218" s="131"/>
      <c r="N218" s="132"/>
      <c r="O218" s="130"/>
      <c r="P218" s="132"/>
      <c r="Q218" s="112"/>
      <c r="R218" s="112"/>
    </row>
    <row r="219" spans="1:18" ht="23.25" thickBot="1">
      <c r="A219" s="129"/>
      <c r="B219" s="133"/>
      <c r="C219" s="128"/>
      <c r="D219" s="134"/>
      <c r="E219" s="135"/>
      <c r="F219" s="129"/>
      <c r="G219" s="134"/>
      <c r="H219" s="129"/>
      <c r="I219" s="134"/>
      <c r="J219" s="129"/>
      <c r="K219" s="134"/>
      <c r="L219" s="130" t="s">
        <v>128</v>
      </c>
      <c r="M219" s="131"/>
      <c r="N219" s="132"/>
      <c r="O219" s="130"/>
      <c r="P219" s="132"/>
      <c r="Q219" s="112"/>
      <c r="R219" s="112"/>
    </row>
    <row r="220" spans="1:18" ht="23.25" thickBot="1">
      <c r="A220" s="129"/>
      <c r="B220" s="133"/>
      <c r="C220" s="128"/>
      <c r="D220" s="134"/>
      <c r="E220" s="135"/>
      <c r="F220" s="129"/>
      <c r="G220" s="134"/>
      <c r="H220" s="129"/>
      <c r="I220" s="134"/>
      <c r="J220" s="129"/>
      <c r="K220" s="134"/>
      <c r="L220" s="130" t="s">
        <v>129</v>
      </c>
      <c r="M220" s="131"/>
      <c r="N220" s="132"/>
      <c r="O220" s="130"/>
      <c r="P220" s="132"/>
      <c r="Q220" s="112"/>
      <c r="R220" s="112"/>
    </row>
    <row r="221" spans="1:18" ht="23.25" thickBot="1">
      <c r="A221" s="129"/>
      <c r="B221" s="133"/>
      <c r="C221" s="128"/>
      <c r="D221" s="134"/>
      <c r="E221" s="135"/>
      <c r="F221" s="129"/>
      <c r="G221" s="134"/>
      <c r="H221" s="129"/>
      <c r="I221" s="134"/>
      <c r="J221" s="129"/>
      <c r="K221" s="134"/>
      <c r="L221" s="130" t="s">
        <v>129</v>
      </c>
      <c r="M221" s="131"/>
      <c r="N221" s="132"/>
      <c r="O221" s="130"/>
      <c r="P221" s="132"/>
      <c r="Q221" s="112"/>
      <c r="R221" s="112"/>
    </row>
    <row r="222" spans="1:18" ht="23.25" thickBot="1">
      <c r="A222" s="129"/>
      <c r="B222" s="133"/>
      <c r="C222" s="128"/>
      <c r="D222" s="134"/>
      <c r="E222" s="135"/>
      <c r="F222" s="129"/>
      <c r="G222" s="134"/>
      <c r="H222" s="129"/>
      <c r="I222" s="134"/>
      <c r="J222" s="129"/>
      <c r="K222" s="134"/>
      <c r="L222" s="130" t="s">
        <v>129</v>
      </c>
      <c r="M222" s="131"/>
      <c r="N222" s="132"/>
      <c r="O222" s="130"/>
      <c r="P222" s="132"/>
      <c r="Q222" s="112"/>
      <c r="R222" s="112"/>
    </row>
    <row r="223" spans="1:18" ht="23.25" thickBot="1">
      <c r="A223" s="129"/>
      <c r="B223" s="133"/>
      <c r="C223" s="128"/>
      <c r="D223" s="134"/>
      <c r="E223" s="135"/>
      <c r="F223" s="129"/>
      <c r="G223" s="134"/>
      <c r="H223" s="129"/>
      <c r="I223" s="134"/>
      <c r="J223" s="129"/>
      <c r="K223" s="134"/>
      <c r="L223" s="130" t="s">
        <v>129</v>
      </c>
      <c r="M223" s="131"/>
      <c r="N223" s="132"/>
      <c r="O223" s="130"/>
      <c r="P223" s="132"/>
      <c r="Q223" s="112"/>
      <c r="R223" s="112"/>
    </row>
    <row r="224" spans="1:18" ht="23.25" thickBot="1">
      <c r="A224" s="129"/>
      <c r="B224" s="133"/>
      <c r="C224" s="128"/>
      <c r="D224" s="134"/>
      <c r="E224" s="135"/>
      <c r="F224" s="129"/>
      <c r="G224" s="134"/>
      <c r="H224" s="129"/>
      <c r="I224" s="134"/>
      <c r="J224" s="129"/>
      <c r="K224" s="134"/>
      <c r="L224" s="130" t="s">
        <v>130</v>
      </c>
      <c r="M224" s="131"/>
      <c r="N224" s="132"/>
      <c r="O224" s="130"/>
      <c r="P224" s="132"/>
      <c r="Q224" s="112"/>
      <c r="R224" s="112"/>
    </row>
    <row r="225" spans="1:18" ht="23.25" thickBot="1">
      <c r="A225" s="129"/>
      <c r="B225" s="133"/>
      <c r="C225" s="128"/>
      <c r="D225" s="134"/>
      <c r="E225" s="135"/>
      <c r="F225" s="129"/>
      <c r="G225" s="134"/>
      <c r="H225" s="129"/>
      <c r="I225" s="134"/>
      <c r="J225" s="129"/>
      <c r="K225" s="134"/>
      <c r="L225" s="130" t="s">
        <v>130</v>
      </c>
      <c r="M225" s="131"/>
      <c r="N225" s="132"/>
      <c r="O225" s="130"/>
      <c r="P225" s="132"/>
      <c r="Q225" s="112"/>
      <c r="R225" s="112"/>
    </row>
    <row r="226" spans="1:18" ht="51.75" customHeight="1" thickBot="1">
      <c r="A226" s="383" t="s">
        <v>150</v>
      </c>
      <c r="B226" s="384"/>
      <c r="C226" s="384"/>
      <c r="D226" s="385"/>
      <c r="E226" s="135">
        <v>30</v>
      </c>
      <c r="F226" s="129">
        <v>480</v>
      </c>
      <c r="G226" s="134"/>
      <c r="H226" s="129"/>
      <c r="I226" s="134"/>
      <c r="J226" s="129"/>
      <c r="K226" s="134"/>
      <c r="L226" s="130"/>
      <c r="M226" s="131"/>
      <c r="N226" s="132"/>
      <c r="O226" s="130"/>
      <c r="P226" s="132"/>
      <c r="Q226" s="112"/>
      <c r="R226" s="112"/>
    </row>
  </sheetData>
  <mergeCells count="170">
    <mergeCell ref="A211:R211"/>
    <mergeCell ref="A178:R178"/>
    <mergeCell ref="R182:R186"/>
    <mergeCell ref="A187:A195"/>
    <mergeCell ref="R201:R209"/>
    <mergeCell ref="L208:Q208"/>
    <mergeCell ref="A209:D209"/>
    <mergeCell ref="F209:Q209"/>
    <mergeCell ref="B187:B191"/>
    <mergeCell ref="K201:Q201"/>
    <mergeCell ref="B197:B199"/>
    <mergeCell ref="F202:I202"/>
    <mergeCell ref="A200:D200"/>
    <mergeCell ref="A201:A208"/>
    <mergeCell ref="F203:I203"/>
    <mergeCell ref="R187:R196"/>
    <mergeCell ref="B192:B195"/>
    <mergeCell ref="A196:D196"/>
    <mergeCell ref="I182:I186"/>
    <mergeCell ref="B182:B186"/>
    <mergeCell ref="G182:G186"/>
    <mergeCell ref="B138:B140"/>
    <mergeCell ref="C138:C140"/>
    <mergeCell ref="R197:R200"/>
    <mergeCell ref="F207:I207"/>
    <mergeCell ref="L207:Q207"/>
    <mergeCell ref="B201:B208"/>
    <mergeCell ref="F208:I208"/>
    <mergeCell ref="F204:I204"/>
    <mergeCell ref="F205:I205"/>
    <mergeCell ref="F206:I206"/>
    <mergeCell ref="A5:R12"/>
    <mergeCell ref="A13:R13"/>
    <mergeCell ref="R120:R133"/>
    <mergeCell ref="A172:A176"/>
    <mergeCell ref="B172:B176"/>
    <mergeCell ref="C172:R176"/>
    <mergeCell ref="A120:A134"/>
    <mergeCell ref="B120:B134"/>
    <mergeCell ref="A135:D135"/>
    <mergeCell ref="A138:A140"/>
    <mergeCell ref="A1:R1"/>
    <mergeCell ref="A2:R2"/>
    <mergeCell ref="A3:R3"/>
    <mergeCell ref="A4:R4"/>
    <mergeCell ref="A14:R14"/>
    <mergeCell ref="A15:R15"/>
    <mergeCell ref="A21:I21"/>
    <mergeCell ref="J21:M21"/>
    <mergeCell ref="N21:R21"/>
    <mergeCell ref="A16:R16"/>
    <mergeCell ref="A17:R18"/>
    <mergeCell ref="A20:R20"/>
    <mergeCell ref="C22:D23"/>
    <mergeCell ref="E22:I22"/>
    <mergeCell ref="E23:I23"/>
    <mergeCell ref="C28:I28"/>
    <mergeCell ref="A29:I29"/>
    <mergeCell ref="A30:I30"/>
    <mergeCell ref="C24:D24"/>
    <mergeCell ref="E24:I24"/>
    <mergeCell ref="C25:D26"/>
    <mergeCell ref="E25:I25"/>
    <mergeCell ref="E26:I26"/>
    <mergeCell ref="A33:L33"/>
    <mergeCell ref="A34:C35"/>
    <mergeCell ref="D34:D35"/>
    <mergeCell ref="E34:F35"/>
    <mergeCell ref="G34:H35"/>
    <mergeCell ref="I34:K35"/>
    <mergeCell ref="L34:R34"/>
    <mergeCell ref="A36:C36"/>
    <mergeCell ref="A37:C37"/>
    <mergeCell ref="A38:C38"/>
    <mergeCell ref="A39:C39"/>
    <mergeCell ref="A47:R47"/>
    <mergeCell ref="A41:C41"/>
    <mergeCell ref="A42:C42"/>
    <mergeCell ref="A44:C44"/>
    <mergeCell ref="A49:A51"/>
    <mergeCell ref="B49:B51"/>
    <mergeCell ref="C49:C51"/>
    <mergeCell ref="D49:D51"/>
    <mergeCell ref="E49:E51"/>
    <mergeCell ref="F49:F51"/>
    <mergeCell ref="G49:G51"/>
    <mergeCell ref="H49:H51"/>
    <mergeCell ref="I49:I51"/>
    <mergeCell ref="J49:J51"/>
    <mergeCell ref="K49:Q49"/>
    <mergeCell ref="R49:R51"/>
    <mergeCell ref="A52:A72"/>
    <mergeCell ref="B52:B58"/>
    <mergeCell ref="B59:B72"/>
    <mergeCell ref="A73:D73"/>
    <mergeCell ref="A76:A78"/>
    <mergeCell ref="B76:B78"/>
    <mergeCell ref="C76:C78"/>
    <mergeCell ref="D76:D78"/>
    <mergeCell ref="E76:E78"/>
    <mergeCell ref="F76:F78"/>
    <mergeCell ref="G76:G78"/>
    <mergeCell ref="H76:H78"/>
    <mergeCell ref="I76:I78"/>
    <mergeCell ref="J76:J78"/>
    <mergeCell ref="K76:Q76"/>
    <mergeCell ref="R76:R78"/>
    <mergeCell ref="A79:A91"/>
    <mergeCell ref="B79:B91"/>
    <mergeCell ref="A92:D92"/>
    <mergeCell ref="A95:A97"/>
    <mergeCell ref="B95:B97"/>
    <mergeCell ref="C95:C97"/>
    <mergeCell ref="D95:D97"/>
    <mergeCell ref="E95:E97"/>
    <mergeCell ref="F95:F97"/>
    <mergeCell ref="G95:G97"/>
    <mergeCell ref="H95:H97"/>
    <mergeCell ref="I95:I97"/>
    <mergeCell ref="J95:J97"/>
    <mergeCell ref="K95:Q95"/>
    <mergeCell ref="R95:R97"/>
    <mergeCell ref="A98:A113"/>
    <mergeCell ref="B98:B113"/>
    <mergeCell ref="A115:D115"/>
    <mergeCell ref="A117:A119"/>
    <mergeCell ref="B117:B119"/>
    <mergeCell ref="C117:C119"/>
    <mergeCell ref="D117:D119"/>
    <mergeCell ref="E117:E119"/>
    <mergeCell ref="F117:F119"/>
    <mergeCell ref="G117:G119"/>
    <mergeCell ref="H117:H119"/>
    <mergeCell ref="I117:I119"/>
    <mergeCell ref="J117:J119"/>
    <mergeCell ref="K117:Q117"/>
    <mergeCell ref="R117:R119"/>
    <mergeCell ref="D138:D140"/>
    <mergeCell ref="R138:R140"/>
    <mergeCell ref="E138:E140"/>
    <mergeCell ref="F138:F140"/>
    <mergeCell ref="G138:G140"/>
    <mergeCell ref="H138:H140"/>
    <mergeCell ref="I138:I140"/>
    <mergeCell ref="J138:J140"/>
    <mergeCell ref="K138:Q138"/>
    <mergeCell ref="K149:P153"/>
    <mergeCell ref="K157:P165"/>
    <mergeCell ref="K170:P170"/>
    <mergeCell ref="K154:P155"/>
    <mergeCell ref="A148:D148"/>
    <mergeCell ref="R141:R148"/>
    <mergeCell ref="B157:B166"/>
    <mergeCell ref="K166:P166"/>
    <mergeCell ref="K156:P156"/>
    <mergeCell ref="A141:A147"/>
    <mergeCell ref="B141:B147"/>
    <mergeCell ref="R149:R170"/>
    <mergeCell ref="A149:A170"/>
    <mergeCell ref="B149:B156"/>
    <mergeCell ref="A215:D215"/>
    <mergeCell ref="A226:D226"/>
    <mergeCell ref="A214:P214"/>
    <mergeCell ref="B167:B170"/>
    <mergeCell ref="K167:P169"/>
    <mergeCell ref="A171:D171"/>
    <mergeCell ref="L206:Q206"/>
    <mergeCell ref="F201:I201"/>
    <mergeCell ref="K182:Q183"/>
    <mergeCell ref="A197:A199"/>
  </mergeCells>
  <dataValidations count="3">
    <dataValidation type="whole" operator="equal" allowBlank="1" showInputMessage="1" showErrorMessage="1" prompt="第一学期不排专业必修课" errorTitle="第一学期不排专业必修课" error="请将数值设置为0" sqref="K98:K115">
      <formula1>0</formula1>
    </dataValidation>
    <dataValidation type="whole" operator="lessThanOrEqual" allowBlank="1" showInputMessage="1" showErrorMessage="1" prompt="周课时不超过27" errorTitle="周课时不超过27" error="周课时不超过27" sqref="L44:R44">
      <formula1>27</formula1>
    </dataValidation>
    <dataValidation type="whole" operator="equal" allowBlank="1" showInputMessage="1" showErrorMessage="1" prompt="第一学期不安排专业选修课" errorTitle="第一学期不安排专业选修课" error="请将数值设置为0" sqref="L38">
      <formula1>0</formula1>
    </dataValidation>
  </dataValidations>
  <printOptions/>
  <pageMargins left="0.75" right="0.75" top="1" bottom="1" header="0.5" footer="0.5"/>
  <pageSetup horizontalDpi="600" verticalDpi="600" orientation="portrait" paperSize="9" scale="40" r:id="rId1"/>
  <rowBreaks count="5" manualBreakCount="5">
    <brk id="19" max="255" man="1"/>
    <brk id="46" max="255" man="1"/>
    <brk id="93" max="255" man="1"/>
    <brk id="136" max="255" man="1"/>
    <brk id="178" max="255" man="1"/>
  </rowBreaks>
</worksheet>
</file>

<file path=xl/worksheets/sheet2.xml><?xml version="1.0" encoding="utf-8"?>
<worksheet xmlns="http://schemas.openxmlformats.org/spreadsheetml/2006/main" xmlns:r="http://schemas.openxmlformats.org/officeDocument/2006/relationships">
  <dimension ref="A1:R234"/>
  <sheetViews>
    <sheetView view="pageBreakPreview" zoomScale="50" zoomScaleNormal="50" zoomScaleSheetLayoutView="50" workbookViewId="0" topLeftCell="A1">
      <selection activeCell="A3" sqref="A3:R3"/>
    </sheetView>
  </sheetViews>
  <sheetFormatPr defaultColWidth="9.00390625" defaultRowHeight="14.25"/>
  <cols>
    <col min="1" max="1" width="9.00390625" style="1" customWidth="1"/>
    <col min="2" max="2" width="10.00390625" style="124" customWidth="1"/>
    <col min="3" max="3" width="16.50390625" style="1" customWidth="1"/>
    <col min="4" max="4" width="28.125" style="1" customWidth="1"/>
    <col min="5" max="5" width="12.375" style="125" customWidth="1"/>
    <col min="6" max="6" width="9.875" style="1" bestFit="1" customWidth="1"/>
    <col min="7" max="7" width="9.125" style="1" bestFit="1" customWidth="1"/>
    <col min="8" max="10" width="9.00390625" style="1" customWidth="1"/>
    <col min="11" max="11" width="9.125" style="1" bestFit="1" customWidth="1"/>
    <col min="12" max="12" width="9.125" style="1" customWidth="1"/>
    <col min="13" max="15" width="9.125" style="1" bestFit="1" customWidth="1"/>
    <col min="16" max="16" width="11.125" style="1" customWidth="1"/>
    <col min="17" max="17" width="9.125" style="1" bestFit="1" customWidth="1"/>
    <col min="18" max="18" width="14.625" style="1" customWidth="1"/>
    <col min="19" max="16384" width="9.00390625" style="1" customWidth="1"/>
  </cols>
  <sheetData>
    <row r="1" spans="1:18" ht="67.5" customHeight="1">
      <c r="A1" s="519" t="s">
        <v>270</v>
      </c>
      <c r="B1" s="519"/>
      <c r="C1" s="519"/>
      <c r="D1" s="519"/>
      <c r="E1" s="519"/>
      <c r="F1" s="519"/>
      <c r="G1" s="519"/>
      <c r="H1" s="519"/>
      <c r="I1" s="519"/>
      <c r="J1" s="519"/>
      <c r="K1" s="519"/>
      <c r="L1" s="519"/>
      <c r="M1" s="519"/>
      <c r="N1" s="519"/>
      <c r="O1" s="519"/>
      <c r="P1" s="519"/>
      <c r="Q1" s="519"/>
      <c r="R1" s="519"/>
    </row>
    <row r="2" spans="1:18" s="2" customFormat="1" ht="77.25" customHeight="1">
      <c r="A2" s="474" t="s">
        <v>0</v>
      </c>
      <c r="B2" s="474"/>
      <c r="C2" s="474"/>
      <c r="D2" s="474"/>
      <c r="E2" s="474"/>
      <c r="F2" s="474"/>
      <c r="G2" s="474"/>
      <c r="H2" s="474"/>
      <c r="I2" s="474"/>
      <c r="J2" s="474"/>
      <c r="K2" s="474"/>
      <c r="L2" s="474"/>
      <c r="M2" s="474"/>
      <c r="N2" s="474"/>
      <c r="O2" s="474"/>
      <c r="P2" s="474"/>
      <c r="Q2" s="474"/>
      <c r="R2" s="474"/>
    </row>
    <row r="3" spans="1:18" s="2" customFormat="1" ht="217.5" customHeight="1">
      <c r="A3" s="523" t="s">
        <v>292</v>
      </c>
      <c r="B3" s="523"/>
      <c r="C3" s="523"/>
      <c r="D3" s="523"/>
      <c r="E3" s="523"/>
      <c r="F3" s="523"/>
      <c r="G3" s="523"/>
      <c r="H3" s="523"/>
      <c r="I3" s="523"/>
      <c r="J3" s="523"/>
      <c r="K3" s="523"/>
      <c r="L3" s="523"/>
      <c r="M3" s="523"/>
      <c r="N3" s="523"/>
      <c r="O3" s="523"/>
      <c r="P3" s="523"/>
      <c r="Q3" s="523"/>
      <c r="R3" s="523"/>
    </row>
    <row r="4" spans="1:18" s="2" customFormat="1" ht="54" customHeight="1">
      <c r="A4" s="521" t="s">
        <v>1</v>
      </c>
      <c r="B4" s="521"/>
      <c r="C4" s="521"/>
      <c r="D4" s="521"/>
      <c r="E4" s="521"/>
      <c r="F4" s="521"/>
      <c r="G4" s="521"/>
      <c r="H4" s="521"/>
      <c r="I4" s="521"/>
      <c r="J4" s="521"/>
      <c r="K4" s="521"/>
      <c r="L4" s="521"/>
      <c r="M4" s="521"/>
      <c r="N4" s="521"/>
      <c r="O4" s="521"/>
      <c r="P4" s="521"/>
      <c r="Q4" s="521"/>
      <c r="R4" s="521"/>
    </row>
    <row r="5" spans="1:18" s="2" customFormat="1" ht="30" customHeight="1">
      <c r="A5" s="523" t="s">
        <v>140</v>
      </c>
      <c r="B5" s="523"/>
      <c r="C5" s="523"/>
      <c r="D5" s="523"/>
      <c r="E5" s="523"/>
      <c r="F5" s="523"/>
      <c r="G5" s="523"/>
      <c r="H5" s="523"/>
      <c r="I5" s="523"/>
      <c r="J5" s="523"/>
      <c r="K5" s="523"/>
      <c r="L5" s="523"/>
      <c r="M5" s="523"/>
      <c r="N5" s="523"/>
      <c r="O5" s="523"/>
      <c r="P5" s="523"/>
      <c r="Q5" s="523"/>
      <c r="R5" s="523"/>
    </row>
    <row r="6" spans="1:18" s="2" customFormat="1" ht="31.5">
      <c r="A6" s="523"/>
      <c r="B6" s="523"/>
      <c r="C6" s="523"/>
      <c r="D6" s="523"/>
      <c r="E6" s="523"/>
      <c r="F6" s="523"/>
      <c r="G6" s="523"/>
      <c r="H6" s="523"/>
      <c r="I6" s="523"/>
      <c r="J6" s="523"/>
      <c r="K6" s="523"/>
      <c r="L6" s="523"/>
      <c r="M6" s="523"/>
      <c r="N6" s="523"/>
      <c r="O6" s="523"/>
      <c r="P6" s="523"/>
      <c r="Q6" s="523"/>
      <c r="R6" s="523"/>
    </row>
    <row r="7" spans="1:18" s="2" customFormat="1" ht="31.5">
      <c r="A7" s="523"/>
      <c r="B7" s="523"/>
      <c r="C7" s="523"/>
      <c r="D7" s="523"/>
      <c r="E7" s="523"/>
      <c r="F7" s="523"/>
      <c r="G7" s="523"/>
      <c r="H7" s="523"/>
      <c r="I7" s="523"/>
      <c r="J7" s="523"/>
      <c r="K7" s="523"/>
      <c r="L7" s="523"/>
      <c r="M7" s="523"/>
      <c r="N7" s="523"/>
      <c r="O7" s="523"/>
      <c r="P7" s="523"/>
      <c r="Q7" s="523"/>
      <c r="R7" s="523"/>
    </row>
    <row r="8" spans="1:18" s="2" customFormat="1" ht="31.5">
      <c r="A8" s="523"/>
      <c r="B8" s="523"/>
      <c r="C8" s="523"/>
      <c r="D8" s="523"/>
      <c r="E8" s="523"/>
      <c r="F8" s="523"/>
      <c r="G8" s="523"/>
      <c r="H8" s="523"/>
      <c r="I8" s="523"/>
      <c r="J8" s="523"/>
      <c r="K8" s="523"/>
      <c r="L8" s="523"/>
      <c r="M8" s="523"/>
      <c r="N8" s="523"/>
      <c r="O8" s="523"/>
      <c r="P8" s="523"/>
      <c r="Q8" s="523"/>
      <c r="R8" s="523"/>
    </row>
    <row r="9" spans="1:18" s="2" customFormat="1" ht="31.5">
      <c r="A9" s="523"/>
      <c r="B9" s="523"/>
      <c r="C9" s="523"/>
      <c r="D9" s="523"/>
      <c r="E9" s="523"/>
      <c r="F9" s="523"/>
      <c r="G9" s="523"/>
      <c r="H9" s="523"/>
      <c r="I9" s="523"/>
      <c r="J9" s="523"/>
      <c r="K9" s="523"/>
      <c r="L9" s="523"/>
      <c r="M9" s="523"/>
      <c r="N9" s="523"/>
      <c r="O9" s="523"/>
      <c r="P9" s="523"/>
      <c r="Q9" s="523"/>
      <c r="R9" s="523"/>
    </row>
    <row r="10" spans="1:18" s="2" customFormat="1" ht="31.5">
      <c r="A10" s="523"/>
      <c r="B10" s="523"/>
      <c r="C10" s="523"/>
      <c r="D10" s="523"/>
      <c r="E10" s="523"/>
      <c r="F10" s="523"/>
      <c r="G10" s="523"/>
      <c r="H10" s="523"/>
      <c r="I10" s="523"/>
      <c r="J10" s="523"/>
      <c r="K10" s="523"/>
      <c r="L10" s="523"/>
      <c r="M10" s="523"/>
      <c r="N10" s="523"/>
      <c r="O10" s="523"/>
      <c r="P10" s="523"/>
      <c r="Q10" s="523"/>
      <c r="R10" s="523"/>
    </row>
    <row r="11" spans="1:18" s="2" customFormat="1" ht="31.5">
      <c r="A11" s="523"/>
      <c r="B11" s="523"/>
      <c r="C11" s="523"/>
      <c r="D11" s="523"/>
      <c r="E11" s="523"/>
      <c r="F11" s="523"/>
      <c r="G11" s="523"/>
      <c r="H11" s="523"/>
      <c r="I11" s="523"/>
      <c r="J11" s="523"/>
      <c r="K11" s="523"/>
      <c r="L11" s="523"/>
      <c r="M11" s="523"/>
      <c r="N11" s="523"/>
      <c r="O11" s="523"/>
      <c r="P11" s="523"/>
      <c r="Q11" s="523"/>
      <c r="R11" s="523"/>
    </row>
    <row r="12" spans="1:18" s="2" customFormat="1" ht="47.25" customHeight="1">
      <c r="A12" s="523"/>
      <c r="B12" s="523"/>
      <c r="C12" s="523"/>
      <c r="D12" s="523"/>
      <c r="E12" s="523"/>
      <c r="F12" s="523"/>
      <c r="G12" s="523"/>
      <c r="H12" s="523"/>
      <c r="I12" s="523"/>
      <c r="J12" s="523"/>
      <c r="K12" s="523"/>
      <c r="L12" s="523"/>
      <c r="M12" s="523"/>
      <c r="N12" s="523"/>
      <c r="O12" s="523"/>
      <c r="P12" s="523"/>
      <c r="Q12" s="523"/>
      <c r="R12" s="523"/>
    </row>
    <row r="13" spans="1:18" s="2" customFormat="1" ht="73.5" customHeight="1">
      <c r="A13" s="521" t="s">
        <v>3</v>
      </c>
      <c r="B13" s="521"/>
      <c r="C13" s="521"/>
      <c r="D13" s="521"/>
      <c r="E13" s="521"/>
      <c r="F13" s="521"/>
      <c r="G13" s="521"/>
      <c r="H13" s="521"/>
      <c r="I13" s="521"/>
      <c r="J13" s="521"/>
      <c r="K13" s="521"/>
      <c r="L13" s="521"/>
      <c r="M13" s="521"/>
      <c r="N13" s="521"/>
      <c r="O13" s="521"/>
      <c r="P13" s="521"/>
      <c r="Q13" s="521"/>
      <c r="R13" s="521"/>
    </row>
    <row r="14" spans="1:18" s="2" customFormat="1" ht="31.5">
      <c r="A14" s="516" t="s">
        <v>210</v>
      </c>
      <c r="B14" s="516"/>
      <c r="C14" s="516"/>
      <c r="D14" s="516"/>
      <c r="E14" s="516"/>
      <c r="F14" s="516"/>
      <c r="G14" s="516"/>
      <c r="H14" s="516"/>
      <c r="I14" s="516"/>
      <c r="J14" s="516"/>
      <c r="K14" s="516"/>
      <c r="L14" s="516"/>
      <c r="M14" s="516"/>
      <c r="N14" s="516"/>
      <c r="O14" s="516"/>
      <c r="P14" s="516"/>
      <c r="Q14" s="516"/>
      <c r="R14" s="516"/>
    </row>
    <row r="15" spans="1:18" s="2" customFormat="1" ht="31.5">
      <c r="A15" s="516" t="s">
        <v>211</v>
      </c>
      <c r="B15" s="516"/>
      <c r="C15" s="516"/>
      <c r="D15" s="516"/>
      <c r="E15" s="516"/>
      <c r="F15" s="516"/>
      <c r="G15" s="516"/>
      <c r="H15" s="516"/>
      <c r="I15" s="516"/>
      <c r="J15" s="516"/>
      <c r="K15" s="516"/>
      <c r="L15" s="516"/>
      <c r="M15" s="516"/>
      <c r="N15" s="516"/>
      <c r="O15" s="516"/>
      <c r="P15" s="516"/>
      <c r="Q15" s="516"/>
      <c r="R15" s="516"/>
    </row>
    <row r="16" spans="1:18" s="2" customFormat="1" ht="33.75">
      <c r="A16" s="522" t="s">
        <v>179</v>
      </c>
      <c r="B16" s="522"/>
      <c r="C16" s="522"/>
      <c r="D16" s="522"/>
      <c r="E16" s="522"/>
      <c r="F16" s="522"/>
      <c r="G16" s="522"/>
      <c r="H16" s="522"/>
      <c r="I16" s="522"/>
      <c r="J16" s="522"/>
      <c r="K16" s="522"/>
      <c r="L16" s="522"/>
      <c r="M16" s="522"/>
      <c r="N16" s="522"/>
      <c r="O16" s="522"/>
      <c r="P16" s="522"/>
      <c r="Q16" s="522"/>
      <c r="R16" s="522"/>
    </row>
    <row r="17" spans="1:18" s="2" customFormat="1" ht="31.5">
      <c r="A17" s="583" t="s">
        <v>274</v>
      </c>
      <c r="B17" s="584"/>
      <c r="C17" s="584"/>
      <c r="D17" s="584"/>
      <c r="E17" s="584"/>
      <c r="F17" s="584"/>
      <c r="G17" s="584"/>
      <c r="H17" s="584"/>
      <c r="I17" s="584"/>
      <c r="J17" s="584"/>
      <c r="K17" s="584"/>
      <c r="L17" s="584"/>
      <c r="M17" s="584"/>
      <c r="N17" s="584"/>
      <c r="O17" s="584"/>
      <c r="P17" s="584"/>
      <c r="Q17" s="584"/>
      <c r="R17" s="584"/>
    </row>
    <row r="18" spans="1:18" s="2" customFormat="1" ht="97.5" customHeight="1">
      <c r="A18" s="584"/>
      <c r="B18" s="584"/>
      <c r="C18" s="584"/>
      <c r="D18" s="584"/>
      <c r="E18" s="584"/>
      <c r="F18" s="584"/>
      <c r="G18" s="584"/>
      <c r="H18" s="584"/>
      <c r="I18" s="584"/>
      <c r="J18" s="584"/>
      <c r="K18" s="584"/>
      <c r="L18" s="584"/>
      <c r="M18" s="584"/>
      <c r="N18" s="584"/>
      <c r="O18" s="584"/>
      <c r="P18" s="584"/>
      <c r="Q18" s="584"/>
      <c r="R18" s="584"/>
    </row>
    <row r="19" spans="1:18" s="5" customFormat="1" ht="37.5" customHeight="1" thickBot="1">
      <c r="A19" s="524" t="s">
        <v>4</v>
      </c>
      <c r="B19" s="524"/>
      <c r="C19" s="524"/>
      <c r="D19" s="524"/>
      <c r="E19" s="524"/>
      <c r="F19" s="524"/>
      <c r="G19" s="524"/>
      <c r="H19" s="524"/>
      <c r="I19" s="524"/>
      <c r="J19" s="524"/>
      <c r="K19" s="524"/>
      <c r="L19" s="524"/>
      <c r="M19" s="524"/>
      <c r="N19" s="524"/>
      <c r="O19" s="524"/>
      <c r="P19" s="524"/>
      <c r="Q19" s="524"/>
      <c r="R19" s="524"/>
    </row>
    <row r="20" spans="1:18" s="5" customFormat="1" ht="52.5" customHeight="1" thickBot="1">
      <c r="A20" s="496" t="s">
        <v>5</v>
      </c>
      <c r="B20" s="500"/>
      <c r="C20" s="505"/>
      <c r="D20" s="505"/>
      <c r="E20" s="505"/>
      <c r="F20" s="505"/>
      <c r="G20" s="505"/>
      <c r="H20" s="505"/>
      <c r="I20" s="506"/>
      <c r="J20" s="504" t="s">
        <v>6</v>
      </c>
      <c r="K20" s="505"/>
      <c r="L20" s="505"/>
      <c r="M20" s="506"/>
      <c r="N20" s="517" t="s">
        <v>7</v>
      </c>
      <c r="O20" s="517"/>
      <c r="P20" s="517"/>
      <c r="Q20" s="517"/>
      <c r="R20" s="518"/>
    </row>
    <row r="21" spans="1:18" s="11" customFormat="1" ht="37.5" customHeight="1" thickBot="1">
      <c r="A21" s="7"/>
      <c r="B21" s="183"/>
      <c r="C21" s="514" t="s">
        <v>147</v>
      </c>
      <c r="D21" s="515"/>
      <c r="E21" s="479" t="s">
        <v>8</v>
      </c>
      <c r="F21" s="479"/>
      <c r="G21" s="479"/>
      <c r="H21" s="479"/>
      <c r="I21" s="480"/>
      <c r="J21" s="308">
        <f>G35</f>
        <v>43</v>
      </c>
      <c r="K21" s="8"/>
      <c r="L21" s="8"/>
      <c r="M21" s="9"/>
      <c r="N21" s="140">
        <f>J21/J29</f>
        <v>0.2471264367816092</v>
      </c>
      <c r="O21" s="10"/>
      <c r="P21" s="10"/>
      <c r="Q21" s="10"/>
      <c r="R21" s="141"/>
    </row>
    <row r="22" spans="1:18" s="11" customFormat="1" ht="37.5" customHeight="1" thickBot="1">
      <c r="A22" s="12" t="s">
        <v>9</v>
      </c>
      <c r="B22" s="184"/>
      <c r="C22" s="512"/>
      <c r="D22" s="513"/>
      <c r="E22" s="514" t="s">
        <v>10</v>
      </c>
      <c r="F22" s="514"/>
      <c r="G22" s="514"/>
      <c r="H22" s="514"/>
      <c r="I22" s="515"/>
      <c r="J22" s="308">
        <f>G40</f>
        <v>10</v>
      </c>
      <c r="K22" s="8"/>
      <c r="L22" s="8"/>
      <c r="M22" s="9"/>
      <c r="N22" s="140">
        <f>J22/J29</f>
        <v>0.05747126436781609</v>
      </c>
      <c r="O22" s="10"/>
      <c r="P22" s="10"/>
      <c r="Q22" s="10"/>
      <c r="R22" s="141"/>
    </row>
    <row r="23" spans="1:18" s="11" customFormat="1" ht="37.5" customHeight="1" thickBot="1">
      <c r="A23" s="12" t="s">
        <v>153</v>
      </c>
      <c r="B23" s="184"/>
      <c r="C23" s="508"/>
      <c r="D23" s="511"/>
      <c r="E23" s="479" t="s">
        <v>12</v>
      </c>
      <c r="F23" s="479"/>
      <c r="G23" s="479"/>
      <c r="H23" s="479"/>
      <c r="I23" s="480"/>
      <c r="J23" s="308">
        <f>G36</f>
        <v>39</v>
      </c>
      <c r="K23" s="8"/>
      <c r="L23" s="8"/>
      <c r="M23" s="9"/>
      <c r="N23" s="140">
        <f>J23/J29</f>
        <v>0.22413793103448276</v>
      </c>
      <c r="O23" s="10"/>
      <c r="P23" s="10"/>
      <c r="Q23" s="10"/>
      <c r="R23" s="141"/>
    </row>
    <row r="24" spans="1:18" s="11" customFormat="1" ht="37.5" customHeight="1" thickBot="1">
      <c r="A24" s="12" t="s">
        <v>11</v>
      </c>
      <c r="B24" s="184"/>
      <c r="C24" s="512" t="s">
        <v>14</v>
      </c>
      <c r="D24" s="513"/>
      <c r="E24" s="484" t="s">
        <v>15</v>
      </c>
      <c r="F24" s="485"/>
      <c r="G24" s="485"/>
      <c r="H24" s="485"/>
      <c r="I24" s="486"/>
      <c r="J24" s="308">
        <v>28</v>
      </c>
      <c r="K24" s="8"/>
      <c r="L24" s="8"/>
      <c r="M24" s="9"/>
      <c r="N24" s="140">
        <f>J24/J29</f>
        <v>0.16091954022988506</v>
      </c>
      <c r="O24" s="10"/>
      <c r="P24" s="10"/>
      <c r="Q24" s="10"/>
      <c r="R24" s="141"/>
    </row>
    <row r="25" spans="1:18" s="11" customFormat="1" ht="37.5" customHeight="1" thickBot="1">
      <c r="A25" s="12" t="s">
        <v>13</v>
      </c>
      <c r="B25" s="13"/>
      <c r="C25" s="512"/>
      <c r="D25" s="513"/>
      <c r="E25" s="585" t="s">
        <v>145</v>
      </c>
      <c r="F25" s="586"/>
      <c r="G25" s="586"/>
      <c r="H25" s="586"/>
      <c r="I25" s="587"/>
      <c r="J25" s="308">
        <f>G41</f>
        <v>20</v>
      </c>
      <c r="K25" s="8"/>
      <c r="L25" s="8"/>
      <c r="M25" s="9"/>
      <c r="N25" s="140">
        <f>J25/J29</f>
        <v>0.11494252873563218</v>
      </c>
      <c r="O25" s="10"/>
      <c r="P25" s="10"/>
      <c r="Q25" s="10"/>
      <c r="R25" s="141"/>
    </row>
    <row r="26" spans="1:18" s="11" customFormat="1" ht="37.5" customHeight="1" thickBot="1">
      <c r="A26" s="14"/>
      <c r="B26" s="13"/>
      <c r="C26" s="182" t="s">
        <v>144</v>
      </c>
      <c r="D26" s="51"/>
      <c r="E26" s="146"/>
      <c r="F26" s="146"/>
      <c r="G26" s="146"/>
      <c r="H26" s="146"/>
      <c r="I26" s="147"/>
      <c r="J26" s="308">
        <f>G42</f>
        <v>10</v>
      </c>
      <c r="K26" s="8"/>
      <c r="L26" s="8"/>
      <c r="M26" s="9"/>
      <c r="N26" s="140">
        <f>J26/J29</f>
        <v>0.05747126436781609</v>
      </c>
      <c r="O26" s="10"/>
      <c r="P26" s="10"/>
      <c r="Q26" s="10"/>
      <c r="R26" s="141"/>
    </row>
    <row r="27" spans="1:18" s="11" customFormat="1" ht="37.5" customHeight="1" thickBot="1">
      <c r="A27" s="15"/>
      <c r="B27" s="16"/>
      <c r="C27" s="509" t="s">
        <v>178</v>
      </c>
      <c r="D27" s="509"/>
      <c r="E27" s="509"/>
      <c r="F27" s="509"/>
      <c r="G27" s="509"/>
      <c r="H27" s="509"/>
      <c r="I27" s="510"/>
      <c r="J27" s="308">
        <v>6</v>
      </c>
      <c r="K27" s="8"/>
      <c r="L27" s="8"/>
      <c r="M27" s="9"/>
      <c r="N27" s="140">
        <f>J27/J29</f>
        <v>0.034482758620689655</v>
      </c>
      <c r="O27" s="10"/>
      <c r="P27" s="10"/>
      <c r="Q27" s="10"/>
      <c r="R27" s="141"/>
    </row>
    <row r="28" spans="1:18" s="11" customFormat="1" ht="37.5" customHeight="1" thickBot="1">
      <c r="A28" s="507" t="s">
        <v>180</v>
      </c>
      <c r="B28" s="508"/>
      <c r="C28" s="509"/>
      <c r="D28" s="509"/>
      <c r="E28" s="509"/>
      <c r="F28" s="509"/>
      <c r="G28" s="509"/>
      <c r="H28" s="509"/>
      <c r="I28" s="510"/>
      <c r="J28" s="308">
        <v>18</v>
      </c>
      <c r="K28" s="8"/>
      <c r="L28" s="8"/>
      <c r="M28" s="9"/>
      <c r="N28" s="140">
        <f>J28/J29</f>
        <v>0.10344827586206896</v>
      </c>
      <c r="O28" s="10"/>
      <c r="P28" s="10"/>
      <c r="Q28" s="10"/>
      <c r="R28" s="141"/>
    </row>
    <row r="29" spans="1:18" s="11" customFormat="1" ht="37.5" customHeight="1" thickBot="1">
      <c r="A29" s="504" t="s">
        <v>18</v>
      </c>
      <c r="B29" s="505"/>
      <c r="C29" s="505"/>
      <c r="D29" s="505"/>
      <c r="E29" s="505"/>
      <c r="F29" s="505"/>
      <c r="G29" s="505"/>
      <c r="H29" s="505"/>
      <c r="I29" s="506"/>
      <c r="J29" s="8">
        <f>SUM(J21:J28)</f>
        <v>174</v>
      </c>
      <c r="K29" s="8"/>
      <c r="L29" s="8"/>
      <c r="M29" s="9"/>
      <c r="N29" s="140">
        <f>SUM(N21:N28)</f>
        <v>1</v>
      </c>
      <c r="O29" s="10"/>
      <c r="P29" s="10"/>
      <c r="Q29" s="10"/>
      <c r="R29" s="141"/>
    </row>
    <row r="30" spans="1:18" s="11" customFormat="1" ht="37.5" customHeight="1">
      <c r="A30" s="17" t="s">
        <v>19</v>
      </c>
      <c r="B30" s="18"/>
      <c r="E30" s="19"/>
      <c r="N30" s="20"/>
      <c r="O30" s="20"/>
      <c r="P30" s="20"/>
      <c r="Q30" s="20"/>
      <c r="R30" s="20"/>
    </row>
    <row r="31" spans="1:18" s="11" customFormat="1" ht="37.5" customHeight="1">
      <c r="A31" s="17"/>
      <c r="B31" s="18"/>
      <c r="E31" s="19"/>
      <c r="N31" s="20"/>
      <c r="O31" s="20"/>
      <c r="P31" s="20"/>
      <c r="Q31" s="20"/>
      <c r="R31" s="20"/>
    </row>
    <row r="32" spans="1:18" s="11" customFormat="1" ht="37.5" customHeight="1" thickBot="1">
      <c r="A32" s="487" t="s">
        <v>20</v>
      </c>
      <c r="B32" s="487"/>
      <c r="C32" s="487"/>
      <c r="D32" s="487"/>
      <c r="E32" s="487"/>
      <c r="F32" s="487"/>
      <c r="G32" s="487"/>
      <c r="H32" s="487"/>
      <c r="I32" s="487"/>
      <c r="J32" s="487"/>
      <c r="K32" s="487"/>
      <c r="L32" s="487"/>
      <c r="M32" s="5"/>
      <c r="N32" s="21"/>
      <c r="O32" s="21"/>
      <c r="P32" s="21"/>
      <c r="Q32" s="21"/>
      <c r="R32" s="21"/>
    </row>
    <row r="33" spans="1:18" s="11" customFormat="1" ht="37.5" customHeight="1" thickBot="1">
      <c r="A33" s="488" t="s">
        <v>21</v>
      </c>
      <c r="B33" s="489"/>
      <c r="C33" s="489"/>
      <c r="D33" s="492" t="s">
        <v>22</v>
      </c>
      <c r="E33" s="488" t="s">
        <v>23</v>
      </c>
      <c r="F33" s="494"/>
      <c r="G33" s="496" t="s">
        <v>24</v>
      </c>
      <c r="H33" s="497"/>
      <c r="I33" s="496" t="s">
        <v>25</v>
      </c>
      <c r="J33" s="500"/>
      <c r="K33" s="497"/>
      <c r="L33" s="504" t="s">
        <v>26</v>
      </c>
      <c r="M33" s="505"/>
      <c r="N33" s="505"/>
      <c r="O33" s="505"/>
      <c r="P33" s="505"/>
      <c r="Q33" s="505"/>
      <c r="R33" s="506"/>
    </row>
    <row r="34" spans="1:18" s="11" customFormat="1" ht="37.5" customHeight="1" thickBot="1">
      <c r="A34" s="490"/>
      <c r="B34" s="491"/>
      <c r="C34" s="491"/>
      <c r="D34" s="493"/>
      <c r="E34" s="490"/>
      <c r="F34" s="495"/>
      <c r="G34" s="498"/>
      <c r="H34" s="499"/>
      <c r="I34" s="501"/>
      <c r="J34" s="502"/>
      <c r="K34" s="503"/>
      <c r="L34" s="22">
        <v>1</v>
      </c>
      <c r="M34" s="6">
        <v>2</v>
      </c>
      <c r="N34" s="6">
        <v>3</v>
      </c>
      <c r="O34" s="6">
        <v>4</v>
      </c>
      <c r="P34" s="6">
        <v>5</v>
      </c>
      <c r="Q34" s="6">
        <v>6</v>
      </c>
      <c r="R34" s="23">
        <v>7</v>
      </c>
    </row>
    <row r="35" spans="1:18" s="11" customFormat="1" ht="37.5" customHeight="1" thickBot="1">
      <c r="A35" s="478" t="s">
        <v>8</v>
      </c>
      <c r="B35" s="479"/>
      <c r="C35" s="480"/>
      <c r="D35" s="24">
        <f>COUNTA(D51:D71)</f>
        <v>21</v>
      </c>
      <c r="E35" s="25">
        <f>SUM(F51:F71)</f>
        <v>816</v>
      </c>
      <c r="F35" s="25"/>
      <c r="G35" s="309">
        <f>SUM(E51:E71)</f>
        <v>43</v>
      </c>
      <c r="H35" s="310"/>
      <c r="I35" s="28"/>
      <c r="J35" s="29">
        <f>G35/G43</f>
        <v>0.27564102564102566</v>
      </c>
      <c r="K35" s="30"/>
      <c r="L35" s="197">
        <f>SUM(K51:K71)</f>
        <v>16</v>
      </c>
      <c r="M35" s="197">
        <f aca="true" t="shared" si="0" ref="M35:R35">SUM(L51:L71)</f>
        <v>9</v>
      </c>
      <c r="N35" s="197">
        <f t="shared" si="0"/>
        <v>10</v>
      </c>
      <c r="O35" s="197">
        <f t="shared" si="0"/>
        <v>6</v>
      </c>
      <c r="P35" s="197">
        <f t="shared" si="0"/>
        <v>3</v>
      </c>
      <c r="Q35" s="197">
        <f t="shared" si="0"/>
        <v>3</v>
      </c>
      <c r="R35" s="197">
        <f t="shared" si="0"/>
        <v>0</v>
      </c>
    </row>
    <row r="36" spans="1:18" s="11" customFormat="1" ht="37.5" customHeight="1" thickBot="1">
      <c r="A36" s="478" t="s">
        <v>12</v>
      </c>
      <c r="B36" s="479"/>
      <c r="C36" s="480"/>
      <c r="D36" s="24">
        <f>COUNTA(D78:D91)</f>
        <v>14</v>
      </c>
      <c r="E36" s="25">
        <f>SUM(F78:F91)</f>
        <v>698</v>
      </c>
      <c r="F36" s="25"/>
      <c r="G36" s="309">
        <f>SUM(E78:E91)</f>
        <v>39</v>
      </c>
      <c r="H36" s="310"/>
      <c r="I36" s="28"/>
      <c r="J36" s="29">
        <f>G36/G43</f>
        <v>0.25</v>
      </c>
      <c r="K36" s="30"/>
      <c r="L36" s="72">
        <f>SUM(K78:K91)</f>
        <v>10</v>
      </c>
      <c r="M36" s="72">
        <f aca="true" t="shared" si="1" ref="M36:R36">SUM(L78:L91)</f>
        <v>14</v>
      </c>
      <c r="N36" s="72">
        <f t="shared" si="1"/>
        <v>12</v>
      </c>
      <c r="O36" s="72">
        <f t="shared" si="1"/>
        <v>6</v>
      </c>
      <c r="P36" s="72">
        <f t="shared" si="1"/>
        <v>0</v>
      </c>
      <c r="Q36" s="72">
        <f t="shared" si="1"/>
        <v>0</v>
      </c>
      <c r="R36" s="72">
        <f t="shared" si="1"/>
        <v>0</v>
      </c>
    </row>
    <row r="37" spans="1:18" s="11" customFormat="1" ht="37.5" customHeight="1" thickBot="1">
      <c r="A37" s="478" t="s">
        <v>15</v>
      </c>
      <c r="B37" s="479"/>
      <c r="C37" s="480"/>
      <c r="D37" s="24">
        <f>COUNTA(D98:D109)</f>
        <v>0</v>
      </c>
      <c r="E37" s="25">
        <v>540</v>
      </c>
      <c r="F37" s="25"/>
      <c r="G37" s="309">
        <v>28</v>
      </c>
      <c r="H37" s="310"/>
      <c r="I37" s="32"/>
      <c r="J37" s="29">
        <f>G37/G43</f>
        <v>0.1794871794871795</v>
      </c>
      <c r="K37" s="33"/>
      <c r="L37" s="72">
        <f>SUM(K98:K109)</f>
        <v>0</v>
      </c>
      <c r="M37" s="72">
        <f aca="true" t="shared" si="2" ref="M37:R37">SUM(L98:L109)</f>
        <v>0</v>
      </c>
      <c r="N37" s="72">
        <f t="shared" si="2"/>
        <v>0</v>
      </c>
      <c r="O37" s="72">
        <f t="shared" si="2"/>
        <v>0</v>
      </c>
      <c r="P37" s="72">
        <f t="shared" si="2"/>
        <v>0</v>
      </c>
      <c r="Q37" s="72">
        <f t="shared" si="2"/>
        <v>0</v>
      </c>
      <c r="R37" s="72">
        <f t="shared" si="2"/>
        <v>0</v>
      </c>
    </row>
    <row r="38" spans="1:18" s="11" customFormat="1" ht="50.25" customHeight="1" thickBot="1">
      <c r="A38" s="484" t="s">
        <v>27</v>
      </c>
      <c r="B38" s="485"/>
      <c r="C38" s="486"/>
      <c r="D38" s="24">
        <f>COUNTA(E204:E206)</f>
        <v>3</v>
      </c>
      <c r="E38" s="25">
        <f>SUM(F204:F206)</f>
        <v>108</v>
      </c>
      <c r="F38" s="25"/>
      <c r="G38" s="311">
        <f>SUM(E204:E206)</f>
        <v>6</v>
      </c>
      <c r="H38" s="312"/>
      <c r="I38" s="35"/>
      <c r="J38" s="29">
        <f>G38/G43</f>
        <v>0.038461538461538464</v>
      </c>
      <c r="K38" s="36"/>
      <c r="L38" s="198">
        <f aca="true" t="shared" si="3" ref="L38:R38">SUM(K204:K206)</f>
        <v>0</v>
      </c>
      <c r="M38" s="198">
        <f t="shared" si="3"/>
        <v>0</v>
      </c>
      <c r="N38" s="198">
        <f t="shared" si="3"/>
        <v>0</v>
      </c>
      <c r="O38" s="198">
        <f t="shared" si="3"/>
        <v>2</v>
      </c>
      <c r="P38" s="198">
        <f t="shared" si="3"/>
        <v>2</v>
      </c>
      <c r="Q38" s="198">
        <f t="shared" si="3"/>
        <v>2</v>
      </c>
      <c r="R38" s="198">
        <f t="shared" si="3"/>
        <v>0</v>
      </c>
    </row>
    <row r="39" spans="1:18" s="44" customFormat="1" ht="44.25" customHeight="1" thickBot="1">
      <c r="A39" s="37" t="s">
        <v>28</v>
      </c>
      <c r="B39" s="38"/>
      <c r="C39" s="39"/>
      <c r="D39" s="40">
        <f>SUM(D35:D38)</f>
        <v>38</v>
      </c>
      <c r="E39" s="25">
        <f>SUM(E35:E38)</f>
        <v>2162</v>
      </c>
      <c r="F39" s="25"/>
      <c r="G39" s="313">
        <f>SUM(G35:G38)</f>
        <v>116</v>
      </c>
      <c r="H39" s="314"/>
      <c r="I39" s="42"/>
      <c r="J39" s="29">
        <f>G39/G43</f>
        <v>0.7435897435897436</v>
      </c>
      <c r="K39" s="43"/>
      <c r="L39" s="74">
        <f>SUM(L35:L38)</f>
        <v>26</v>
      </c>
      <c r="M39" s="74">
        <f aca="true" t="shared" si="4" ref="M39:R39">SUM(M35:M38)</f>
        <v>23</v>
      </c>
      <c r="N39" s="74">
        <f t="shared" si="4"/>
        <v>22</v>
      </c>
      <c r="O39" s="74">
        <f t="shared" si="4"/>
        <v>14</v>
      </c>
      <c r="P39" s="74">
        <f t="shared" si="4"/>
        <v>5</v>
      </c>
      <c r="Q39" s="74">
        <f t="shared" si="4"/>
        <v>5</v>
      </c>
      <c r="R39" s="74">
        <f t="shared" si="4"/>
        <v>0</v>
      </c>
    </row>
    <row r="40" spans="1:18" s="11" customFormat="1" ht="37.5" customHeight="1" thickBot="1">
      <c r="A40" s="475" t="s">
        <v>10</v>
      </c>
      <c r="B40" s="476"/>
      <c r="C40" s="477"/>
      <c r="D40" s="24" t="s">
        <v>29</v>
      </c>
      <c r="E40" s="25">
        <v>180</v>
      </c>
      <c r="F40" s="25"/>
      <c r="G40" s="315">
        <v>10</v>
      </c>
      <c r="H40" s="316"/>
      <c r="I40" s="32"/>
      <c r="J40" s="29">
        <f>G40/G43</f>
        <v>0.0641025641025641</v>
      </c>
      <c r="K40" s="33"/>
      <c r="L40" s="137">
        <v>0</v>
      </c>
      <c r="M40" s="137">
        <v>0</v>
      </c>
      <c r="N40" s="137">
        <v>2</v>
      </c>
      <c r="O40" s="137">
        <v>2</v>
      </c>
      <c r="P40" s="137">
        <v>4</v>
      </c>
      <c r="Q40" s="137">
        <v>2</v>
      </c>
      <c r="R40" s="137"/>
    </row>
    <row r="41" spans="1:18" s="11" customFormat="1" ht="51" customHeight="1" thickBot="1">
      <c r="A41" s="588" t="s">
        <v>146</v>
      </c>
      <c r="B41" s="589"/>
      <c r="C41" s="590"/>
      <c r="D41" s="24" t="s">
        <v>29</v>
      </c>
      <c r="E41" s="25">
        <v>360</v>
      </c>
      <c r="F41" s="25"/>
      <c r="G41" s="309">
        <v>20</v>
      </c>
      <c r="H41" s="309"/>
      <c r="I41" s="28"/>
      <c r="J41" s="29">
        <f>G41/G43</f>
        <v>0.1282051282051282</v>
      </c>
      <c r="K41" s="30"/>
      <c r="L41" s="136">
        <v>0</v>
      </c>
      <c r="M41" s="136">
        <v>0</v>
      </c>
      <c r="N41" s="136">
        <v>2</v>
      </c>
      <c r="O41" s="136">
        <v>4</v>
      </c>
      <c r="P41" s="136">
        <v>8</v>
      </c>
      <c r="Q41" s="136">
        <v>6</v>
      </c>
      <c r="R41" s="136"/>
    </row>
    <row r="42" spans="1:18" s="11" customFormat="1" ht="37.5" customHeight="1" thickBot="1">
      <c r="A42" s="150" t="s">
        <v>148</v>
      </c>
      <c r="B42" s="148"/>
      <c r="C42" s="149"/>
      <c r="D42" s="24"/>
      <c r="E42" s="25">
        <v>180</v>
      </c>
      <c r="F42" s="25"/>
      <c r="G42" s="309">
        <v>10</v>
      </c>
      <c r="H42" s="309"/>
      <c r="I42" s="47"/>
      <c r="J42" s="29">
        <f>G42/G43</f>
        <v>0.0641025641025641</v>
      </c>
      <c r="K42" s="48"/>
      <c r="L42" s="137"/>
      <c r="M42" s="137"/>
      <c r="N42" s="137"/>
      <c r="O42" s="137">
        <v>0</v>
      </c>
      <c r="P42" s="137"/>
      <c r="Q42" s="137"/>
      <c r="R42" s="137">
        <v>10</v>
      </c>
    </row>
    <row r="43" spans="1:18" s="11" customFormat="1" ht="37.5" customHeight="1" thickBot="1">
      <c r="A43" s="481" t="s">
        <v>30</v>
      </c>
      <c r="B43" s="482"/>
      <c r="C43" s="483"/>
      <c r="D43" s="24"/>
      <c r="E43" s="25">
        <f>SUM(E39:E41)</f>
        <v>2702</v>
      </c>
      <c r="F43" s="46"/>
      <c r="G43" s="309">
        <f>SUM(G39:G42)</f>
        <v>156</v>
      </c>
      <c r="H43" s="309"/>
      <c r="I43" s="47"/>
      <c r="J43" s="29">
        <f>SUM(J39:J42)</f>
        <v>1</v>
      </c>
      <c r="K43" s="48"/>
      <c r="L43" s="199">
        <f>IF(SUM(L39:L42)&lt;=27,SUM(L39:L42),"无效")</f>
        <v>26</v>
      </c>
      <c r="M43" s="199">
        <f aca="true" t="shared" si="5" ref="M43:R43">IF(SUM(M39:M42)&lt;=27,SUM(M39:M42),"无效")</f>
        <v>23</v>
      </c>
      <c r="N43" s="199">
        <f t="shared" si="5"/>
        <v>26</v>
      </c>
      <c r="O43" s="199">
        <f t="shared" si="5"/>
        <v>20</v>
      </c>
      <c r="P43" s="199">
        <f t="shared" si="5"/>
        <v>17</v>
      </c>
      <c r="Q43" s="199">
        <f t="shared" si="5"/>
        <v>13</v>
      </c>
      <c r="R43" s="199">
        <f t="shared" si="5"/>
        <v>10</v>
      </c>
    </row>
    <row r="44" spans="1:18" s="11" customFormat="1" ht="37.5" customHeight="1">
      <c r="A44" s="49"/>
      <c r="B44" s="50"/>
      <c r="C44" s="49"/>
      <c r="D44" s="49"/>
      <c r="E44" s="19"/>
      <c r="J44" s="244"/>
      <c r="N44" s="20"/>
      <c r="O44" s="20"/>
      <c r="P44" s="20"/>
      <c r="Q44" s="20"/>
      <c r="R44" s="20"/>
    </row>
    <row r="45" spans="1:18" s="11" customFormat="1" ht="37.5" customHeight="1">
      <c r="A45" s="20"/>
      <c r="B45" s="52"/>
      <c r="C45" s="20"/>
      <c r="D45" s="20"/>
      <c r="E45" s="53"/>
      <c r="F45" s="20"/>
      <c r="G45" s="20"/>
      <c r="H45" s="20"/>
      <c r="I45" s="20"/>
      <c r="J45" s="20"/>
      <c r="K45" s="20"/>
      <c r="L45" s="20"/>
      <c r="M45" s="20"/>
      <c r="N45" s="20"/>
      <c r="O45" s="20"/>
      <c r="P45" s="20"/>
      <c r="Q45" s="20"/>
      <c r="R45" s="20"/>
    </row>
    <row r="46" spans="1:18" s="54" customFormat="1" ht="33.75">
      <c r="A46" s="474" t="s">
        <v>155</v>
      </c>
      <c r="B46" s="474"/>
      <c r="C46" s="474"/>
      <c r="D46" s="474"/>
      <c r="E46" s="474"/>
      <c r="F46" s="474"/>
      <c r="G46" s="474"/>
      <c r="H46" s="474"/>
      <c r="I46" s="474"/>
      <c r="J46" s="474"/>
      <c r="K46" s="474"/>
      <c r="L46" s="474"/>
      <c r="M46" s="474"/>
      <c r="N46" s="474"/>
      <c r="O46" s="474"/>
      <c r="P46" s="474"/>
      <c r="Q46" s="474"/>
      <c r="R46" s="474"/>
    </row>
    <row r="47" spans="2:5" s="54" customFormat="1" ht="23.25" thickBot="1">
      <c r="B47" s="55"/>
      <c r="E47" s="56"/>
    </row>
    <row r="48" spans="1:18" s="54" customFormat="1" ht="24.75" customHeight="1" thickBot="1">
      <c r="A48" s="453" t="s">
        <v>31</v>
      </c>
      <c r="B48" s="456" t="s">
        <v>32</v>
      </c>
      <c r="C48" s="447" t="s">
        <v>33</v>
      </c>
      <c r="D48" s="447" t="s">
        <v>34</v>
      </c>
      <c r="E48" s="444" t="s">
        <v>35</v>
      </c>
      <c r="F48" s="447" t="s">
        <v>36</v>
      </c>
      <c r="G48" s="447" t="s">
        <v>37</v>
      </c>
      <c r="H48" s="447" t="s">
        <v>38</v>
      </c>
      <c r="I48" s="413" t="s">
        <v>39</v>
      </c>
      <c r="J48" s="438" t="s">
        <v>40</v>
      </c>
      <c r="K48" s="419" t="s">
        <v>152</v>
      </c>
      <c r="L48" s="420"/>
      <c r="M48" s="420"/>
      <c r="N48" s="420"/>
      <c r="O48" s="420"/>
      <c r="P48" s="420"/>
      <c r="Q48" s="420"/>
      <c r="R48" s="441" t="s">
        <v>42</v>
      </c>
    </row>
    <row r="49" spans="1:18" s="54" customFormat="1" ht="22.5">
      <c r="A49" s="454"/>
      <c r="B49" s="457"/>
      <c r="C49" s="439"/>
      <c r="D49" s="439"/>
      <c r="E49" s="445"/>
      <c r="F49" s="439"/>
      <c r="G49" s="439"/>
      <c r="H49" s="439"/>
      <c r="I49" s="436"/>
      <c r="J49" s="439"/>
      <c r="K49" s="57">
        <v>1</v>
      </c>
      <c r="L49" s="57">
        <v>2</v>
      </c>
      <c r="M49" s="57">
        <v>3</v>
      </c>
      <c r="N49" s="57">
        <v>4</v>
      </c>
      <c r="O49" s="57">
        <v>5</v>
      </c>
      <c r="P49" s="57">
        <v>6</v>
      </c>
      <c r="Q49" s="58">
        <v>7</v>
      </c>
      <c r="R49" s="442"/>
    </row>
    <row r="50" spans="1:18" s="54" customFormat="1" ht="45.75" thickBot="1">
      <c r="A50" s="455"/>
      <c r="B50" s="458"/>
      <c r="C50" s="440"/>
      <c r="D50" s="459"/>
      <c r="E50" s="446"/>
      <c r="F50" s="440"/>
      <c r="G50" s="440"/>
      <c r="H50" s="440"/>
      <c r="I50" s="437"/>
      <c r="J50" s="440"/>
      <c r="K50" s="59" t="s">
        <v>43</v>
      </c>
      <c r="L50" s="59" t="s">
        <v>44</v>
      </c>
      <c r="M50" s="59" t="s">
        <v>44</v>
      </c>
      <c r="N50" s="59" t="s">
        <v>44</v>
      </c>
      <c r="O50" s="59" t="s">
        <v>44</v>
      </c>
      <c r="P50" s="59" t="s">
        <v>44</v>
      </c>
      <c r="Q50" s="60" t="s">
        <v>44</v>
      </c>
      <c r="R50" s="463"/>
    </row>
    <row r="51" spans="1:18" ht="58.5" customHeight="1">
      <c r="A51" s="468" t="s">
        <v>45</v>
      </c>
      <c r="B51" s="469" t="s">
        <v>46</v>
      </c>
      <c r="C51" s="61" t="s">
        <v>47</v>
      </c>
      <c r="D51" s="62" t="s">
        <v>48</v>
      </c>
      <c r="E51" s="63">
        <v>3</v>
      </c>
      <c r="F51" s="64">
        <v>56</v>
      </c>
      <c r="G51" s="64">
        <v>56</v>
      </c>
      <c r="H51" s="64"/>
      <c r="I51" s="64"/>
      <c r="J51" s="61" t="s">
        <v>49</v>
      </c>
      <c r="K51" s="213">
        <v>4</v>
      </c>
      <c r="L51" s="214"/>
      <c r="M51" s="214"/>
      <c r="N51" s="214"/>
      <c r="O51" s="214"/>
      <c r="P51" s="214"/>
      <c r="Q51" s="66"/>
      <c r="R51" s="67"/>
    </row>
    <row r="52" spans="1:18" ht="79.5" customHeight="1">
      <c r="A52" s="468"/>
      <c r="B52" s="469"/>
      <c r="C52" s="226" t="s">
        <v>185</v>
      </c>
      <c r="D52" s="233" t="s">
        <v>183</v>
      </c>
      <c r="E52" s="70">
        <v>3</v>
      </c>
      <c r="F52" s="71">
        <v>54</v>
      </c>
      <c r="G52" s="71">
        <v>36</v>
      </c>
      <c r="H52" s="71"/>
      <c r="I52" s="71">
        <v>18</v>
      </c>
      <c r="J52" s="68" t="s">
        <v>49</v>
      </c>
      <c r="K52" s="75"/>
      <c r="L52" s="75">
        <v>2</v>
      </c>
      <c r="M52" s="75"/>
      <c r="N52" s="215"/>
      <c r="O52" s="75"/>
      <c r="P52" s="75"/>
      <c r="Q52" s="73"/>
      <c r="R52" s="67"/>
    </row>
    <row r="53" spans="1:18" ht="81" customHeight="1">
      <c r="A53" s="468"/>
      <c r="B53" s="469"/>
      <c r="C53" s="226" t="s">
        <v>186</v>
      </c>
      <c r="D53" s="233" t="s">
        <v>184</v>
      </c>
      <c r="E53" s="70">
        <v>3</v>
      </c>
      <c r="F53" s="71">
        <v>54</v>
      </c>
      <c r="G53" s="71">
        <v>54</v>
      </c>
      <c r="H53" s="71"/>
      <c r="I53" s="71"/>
      <c r="J53" s="68" t="s">
        <v>49</v>
      </c>
      <c r="K53" s="75"/>
      <c r="L53" s="216"/>
      <c r="M53" s="75">
        <v>3</v>
      </c>
      <c r="N53" s="215"/>
      <c r="O53" s="75"/>
      <c r="P53" s="75"/>
      <c r="Q53" s="73"/>
      <c r="R53" s="67"/>
    </row>
    <row r="54" spans="1:18" ht="56.25" customHeight="1">
      <c r="A54" s="468"/>
      <c r="B54" s="469"/>
      <c r="C54" s="68" t="s">
        <v>50</v>
      </c>
      <c r="D54" s="69" t="s">
        <v>51</v>
      </c>
      <c r="E54" s="70">
        <v>2</v>
      </c>
      <c r="F54" s="71">
        <v>36</v>
      </c>
      <c r="G54" s="71">
        <v>36</v>
      </c>
      <c r="H54" s="71"/>
      <c r="I54" s="71"/>
      <c r="J54" s="68" t="s">
        <v>49</v>
      </c>
      <c r="K54" s="75"/>
      <c r="L54" s="216"/>
      <c r="M54" s="216"/>
      <c r="N54" s="75">
        <v>2</v>
      </c>
      <c r="O54" s="75"/>
      <c r="P54" s="75"/>
      <c r="Q54" s="73"/>
      <c r="R54" s="67"/>
    </row>
    <row r="55" spans="1:18" ht="30" customHeight="1">
      <c r="A55" s="468"/>
      <c r="B55" s="469"/>
      <c r="C55" s="68" t="s">
        <v>52</v>
      </c>
      <c r="D55" s="69" t="s">
        <v>53</v>
      </c>
      <c r="E55" s="70">
        <v>3</v>
      </c>
      <c r="F55" s="71">
        <v>54</v>
      </c>
      <c r="G55" s="71">
        <v>54</v>
      </c>
      <c r="H55" s="71"/>
      <c r="I55" s="71"/>
      <c r="J55" s="68" t="s">
        <v>49</v>
      </c>
      <c r="K55" s="75"/>
      <c r="L55" s="75"/>
      <c r="M55" s="216"/>
      <c r="N55" s="75"/>
      <c r="O55" s="75">
        <v>3</v>
      </c>
      <c r="P55" s="75"/>
      <c r="Q55" s="73"/>
      <c r="R55" s="67"/>
    </row>
    <row r="56" spans="1:18" ht="30" customHeight="1">
      <c r="A56" s="468"/>
      <c r="B56" s="469"/>
      <c r="C56" s="68" t="s">
        <v>54</v>
      </c>
      <c r="D56" s="69" t="s">
        <v>55</v>
      </c>
      <c r="E56" s="70">
        <v>2</v>
      </c>
      <c r="F56" s="71">
        <v>36</v>
      </c>
      <c r="G56" s="71">
        <v>18</v>
      </c>
      <c r="H56" s="71"/>
      <c r="I56" s="71">
        <v>18</v>
      </c>
      <c r="J56" s="68" t="s">
        <v>49</v>
      </c>
      <c r="K56" s="75"/>
      <c r="L56" s="75"/>
      <c r="M56" s="75"/>
      <c r="N56" s="216"/>
      <c r="O56" s="75"/>
      <c r="P56" s="217">
        <v>1</v>
      </c>
      <c r="Q56" s="73"/>
      <c r="R56" s="67"/>
    </row>
    <row r="57" spans="1:18" s="90" customFormat="1" ht="30" customHeight="1" thickBot="1">
      <c r="A57" s="468"/>
      <c r="B57" s="469"/>
      <c r="C57" s="218" t="s">
        <v>181</v>
      </c>
      <c r="D57" s="219" t="s">
        <v>182</v>
      </c>
      <c r="E57" s="220">
        <v>1</v>
      </c>
      <c r="F57" s="221">
        <v>18</v>
      </c>
      <c r="G57" s="221">
        <v>18</v>
      </c>
      <c r="H57" s="221"/>
      <c r="I57" s="221"/>
      <c r="J57" s="221" t="s">
        <v>49</v>
      </c>
      <c r="K57" s="234"/>
      <c r="L57" s="221"/>
      <c r="M57" s="234"/>
      <c r="N57" s="234"/>
      <c r="O57" s="234"/>
      <c r="P57" s="234">
        <v>1</v>
      </c>
      <c r="Q57" s="235"/>
      <c r="R57" s="236"/>
    </row>
    <row r="58" spans="1:18" ht="30" customHeight="1">
      <c r="A58" s="468"/>
      <c r="B58" s="470" t="s">
        <v>56</v>
      </c>
      <c r="C58" s="185" t="s">
        <v>57</v>
      </c>
      <c r="D58" s="62" t="s">
        <v>58</v>
      </c>
      <c r="E58" s="63">
        <v>3</v>
      </c>
      <c r="F58" s="64">
        <v>56</v>
      </c>
      <c r="G58" s="64">
        <v>28</v>
      </c>
      <c r="H58" s="64">
        <v>28</v>
      </c>
      <c r="I58" s="64"/>
      <c r="J58" s="61" t="s">
        <v>49</v>
      </c>
      <c r="K58" s="64">
        <v>4</v>
      </c>
      <c r="L58" s="65"/>
      <c r="M58" s="65"/>
      <c r="N58" s="65"/>
      <c r="O58" s="65"/>
      <c r="P58" s="65"/>
      <c r="Q58" s="66"/>
      <c r="R58" s="186"/>
    </row>
    <row r="59" spans="1:18" ht="30" customHeight="1">
      <c r="A59" s="468"/>
      <c r="B59" s="469"/>
      <c r="C59" s="80">
        <v>16010001</v>
      </c>
      <c r="D59" s="81" t="s">
        <v>59</v>
      </c>
      <c r="E59" s="70">
        <v>2</v>
      </c>
      <c r="F59" s="71">
        <v>36</v>
      </c>
      <c r="G59" s="71">
        <v>36</v>
      </c>
      <c r="H59" s="71"/>
      <c r="I59" s="71"/>
      <c r="J59" s="68" t="s">
        <v>49</v>
      </c>
      <c r="K59" s="71"/>
      <c r="L59" s="72"/>
      <c r="M59" s="72"/>
      <c r="N59" s="72">
        <v>2</v>
      </c>
      <c r="O59" s="72"/>
      <c r="P59" s="72"/>
      <c r="Q59" s="73"/>
      <c r="R59" s="203" t="s">
        <v>154</v>
      </c>
    </row>
    <row r="60" spans="1:18" ht="30" customHeight="1">
      <c r="A60" s="468"/>
      <c r="B60" s="469"/>
      <c r="C60" s="80" t="s">
        <v>60</v>
      </c>
      <c r="D60" s="69" t="s">
        <v>61</v>
      </c>
      <c r="E60" s="70">
        <v>2</v>
      </c>
      <c r="F60" s="71">
        <v>28</v>
      </c>
      <c r="G60" s="71">
        <v>0</v>
      </c>
      <c r="H60" s="71">
        <v>28</v>
      </c>
      <c r="I60" s="71"/>
      <c r="J60" s="68" t="s">
        <v>49</v>
      </c>
      <c r="K60" s="216">
        <v>2</v>
      </c>
      <c r="L60" s="75"/>
      <c r="M60" s="75"/>
      <c r="N60" s="72"/>
      <c r="O60" s="72"/>
      <c r="P60" s="72"/>
      <c r="Q60" s="73"/>
      <c r="R60" s="593" t="s">
        <v>276</v>
      </c>
    </row>
    <row r="61" spans="1:18" ht="30" customHeight="1">
      <c r="A61" s="468"/>
      <c r="B61" s="469"/>
      <c r="C61" s="80" t="s">
        <v>62</v>
      </c>
      <c r="D61" s="69" t="s">
        <v>63</v>
      </c>
      <c r="E61" s="70">
        <v>3</v>
      </c>
      <c r="F61" s="71">
        <v>54</v>
      </c>
      <c r="G61" s="71">
        <v>54</v>
      </c>
      <c r="H61" s="71"/>
      <c r="I61" s="71"/>
      <c r="J61" s="68" t="s">
        <v>49</v>
      </c>
      <c r="K61" s="216">
        <v>3</v>
      </c>
      <c r="L61" s="75"/>
      <c r="M61" s="75"/>
      <c r="N61" s="72"/>
      <c r="O61" s="72"/>
      <c r="P61" s="72"/>
      <c r="Q61" s="73"/>
      <c r="R61" s="594"/>
    </row>
    <row r="62" spans="1:18" ht="30" customHeight="1">
      <c r="A62" s="468"/>
      <c r="B62" s="469"/>
      <c r="C62" s="68" t="s">
        <v>64</v>
      </c>
      <c r="D62" s="69" t="s">
        <v>65</v>
      </c>
      <c r="E62" s="70">
        <v>2</v>
      </c>
      <c r="F62" s="71">
        <v>36</v>
      </c>
      <c r="G62" s="71"/>
      <c r="H62" s="71">
        <v>36</v>
      </c>
      <c r="I62" s="71"/>
      <c r="J62" s="68" t="s">
        <v>49</v>
      </c>
      <c r="K62" s="75"/>
      <c r="L62" s="216">
        <v>2</v>
      </c>
      <c r="M62" s="75"/>
      <c r="N62" s="72"/>
      <c r="O62" s="72"/>
      <c r="P62" s="72"/>
      <c r="Q62" s="73"/>
      <c r="R62" s="594"/>
    </row>
    <row r="63" spans="1:18" ht="30" customHeight="1">
      <c r="A63" s="468"/>
      <c r="B63" s="469"/>
      <c r="C63" s="68" t="s">
        <v>66</v>
      </c>
      <c r="D63" s="69" t="s">
        <v>67</v>
      </c>
      <c r="E63" s="70">
        <v>3</v>
      </c>
      <c r="F63" s="71">
        <v>54</v>
      </c>
      <c r="G63" s="71">
        <v>54</v>
      </c>
      <c r="H63" s="71"/>
      <c r="I63" s="71"/>
      <c r="J63" s="68" t="s">
        <v>49</v>
      </c>
      <c r="K63" s="75"/>
      <c r="L63" s="216">
        <v>3</v>
      </c>
      <c r="M63" s="75"/>
      <c r="N63" s="72"/>
      <c r="O63" s="72"/>
      <c r="P63" s="72"/>
      <c r="Q63" s="73"/>
      <c r="R63" s="594"/>
    </row>
    <row r="64" spans="1:18" ht="30" customHeight="1">
      <c r="A64" s="468"/>
      <c r="B64" s="469"/>
      <c r="C64" s="68" t="s">
        <v>68</v>
      </c>
      <c r="D64" s="69" t="s">
        <v>69</v>
      </c>
      <c r="E64" s="70">
        <v>2</v>
      </c>
      <c r="F64" s="71">
        <v>36</v>
      </c>
      <c r="G64" s="71">
        <v>0</v>
      </c>
      <c r="H64" s="71">
        <v>36</v>
      </c>
      <c r="I64" s="71"/>
      <c r="J64" s="68" t="s">
        <v>49</v>
      </c>
      <c r="K64" s="75"/>
      <c r="L64" s="75"/>
      <c r="M64" s="216">
        <v>2</v>
      </c>
      <c r="N64" s="72"/>
      <c r="O64" s="72"/>
      <c r="P64" s="72"/>
      <c r="Q64" s="73"/>
      <c r="R64" s="594"/>
    </row>
    <row r="65" spans="1:18" ht="30" customHeight="1">
      <c r="A65" s="468"/>
      <c r="B65" s="469"/>
      <c r="C65" s="68" t="s">
        <v>70</v>
      </c>
      <c r="D65" s="69" t="s">
        <v>71</v>
      </c>
      <c r="E65" s="70">
        <v>3</v>
      </c>
      <c r="F65" s="71">
        <v>54</v>
      </c>
      <c r="G65" s="71">
        <v>54</v>
      </c>
      <c r="H65" s="71"/>
      <c r="I65" s="71"/>
      <c r="J65" s="68" t="s">
        <v>49</v>
      </c>
      <c r="K65" s="75"/>
      <c r="L65" s="75"/>
      <c r="M65" s="216">
        <v>3</v>
      </c>
      <c r="N65" s="72"/>
      <c r="O65" s="72"/>
      <c r="P65" s="72"/>
      <c r="Q65" s="73"/>
      <c r="R65" s="595"/>
    </row>
    <row r="66" spans="1:18" ht="30" customHeight="1">
      <c r="A66" s="468"/>
      <c r="B66" s="469"/>
      <c r="C66" s="68" t="s">
        <v>72</v>
      </c>
      <c r="D66" s="69" t="s">
        <v>73</v>
      </c>
      <c r="E66" s="70">
        <v>1</v>
      </c>
      <c r="F66" s="71">
        <v>28</v>
      </c>
      <c r="G66" s="71">
        <v>28</v>
      </c>
      <c r="H66" s="71"/>
      <c r="I66" s="71"/>
      <c r="J66" s="68" t="s">
        <v>49</v>
      </c>
      <c r="K66" s="71">
        <v>2</v>
      </c>
      <c r="L66" s="72"/>
      <c r="M66" s="72"/>
      <c r="N66" s="72"/>
      <c r="O66" s="72"/>
      <c r="P66" s="72"/>
      <c r="Q66" s="73"/>
      <c r="R66" s="67"/>
    </row>
    <row r="67" spans="1:18" ht="30" customHeight="1">
      <c r="A67" s="468"/>
      <c r="B67" s="469"/>
      <c r="C67" s="68" t="s">
        <v>74</v>
      </c>
      <c r="D67" s="69" t="s">
        <v>75</v>
      </c>
      <c r="E67" s="70">
        <v>1</v>
      </c>
      <c r="F67" s="71">
        <v>36</v>
      </c>
      <c r="G67" s="71">
        <v>36</v>
      </c>
      <c r="H67" s="71"/>
      <c r="I67" s="71"/>
      <c r="J67" s="68" t="s">
        <v>49</v>
      </c>
      <c r="K67" s="72"/>
      <c r="L67" s="71">
        <v>2</v>
      </c>
      <c r="M67" s="72"/>
      <c r="N67" s="72"/>
      <c r="O67" s="72"/>
      <c r="P67" s="72"/>
      <c r="Q67" s="73"/>
      <c r="R67" s="67"/>
    </row>
    <row r="68" spans="1:18" ht="30" customHeight="1">
      <c r="A68" s="468"/>
      <c r="B68" s="469"/>
      <c r="C68" s="68" t="s">
        <v>76</v>
      </c>
      <c r="D68" s="69" t="s">
        <v>77</v>
      </c>
      <c r="E68" s="70">
        <v>1</v>
      </c>
      <c r="F68" s="71">
        <v>36</v>
      </c>
      <c r="G68" s="71">
        <v>36</v>
      </c>
      <c r="H68" s="71"/>
      <c r="I68" s="71"/>
      <c r="J68" s="68" t="s">
        <v>49</v>
      </c>
      <c r="K68" s="72"/>
      <c r="L68" s="72"/>
      <c r="M68" s="71">
        <v>2</v>
      </c>
      <c r="N68" s="72"/>
      <c r="O68" s="72"/>
      <c r="P68" s="72"/>
      <c r="Q68" s="73"/>
      <c r="R68" s="67"/>
    </row>
    <row r="69" spans="1:18" ht="30" customHeight="1">
      <c r="A69" s="468"/>
      <c r="B69" s="469"/>
      <c r="C69" s="68" t="s">
        <v>78</v>
      </c>
      <c r="D69" s="69" t="s">
        <v>79</v>
      </c>
      <c r="E69" s="70">
        <v>1</v>
      </c>
      <c r="F69" s="71">
        <v>36</v>
      </c>
      <c r="G69" s="71">
        <v>36</v>
      </c>
      <c r="H69" s="71"/>
      <c r="I69" s="71"/>
      <c r="J69" s="68" t="s">
        <v>49</v>
      </c>
      <c r="K69" s="72"/>
      <c r="L69" s="72"/>
      <c r="M69" s="72"/>
      <c r="N69" s="71">
        <v>2</v>
      </c>
      <c r="O69" s="72"/>
      <c r="P69" s="72"/>
      <c r="Q69" s="73"/>
      <c r="R69" s="67"/>
    </row>
    <row r="70" spans="1:18" ht="30" customHeight="1">
      <c r="A70" s="468"/>
      <c r="B70" s="469"/>
      <c r="C70" s="68" t="s">
        <v>80</v>
      </c>
      <c r="D70" s="69" t="s">
        <v>81</v>
      </c>
      <c r="E70" s="70">
        <v>1</v>
      </c>
      <c r="F70" s="71" t="s">
        <v>82</v>
      </c>
      <c r="G70" s="71">
        <v>14</v>
      </c>
      <c r="H70" s="71"/>
      <c r="I70" s="71"/>
      <c r="J70" s="68" t="s">
        <v>49</v>
      </c>
      <c r="K70" s="71">
        <v>1</v>
      </c>
      <c r="L70" s="72"/>
      <c r="M70" s="72"/>
      <c r="N70" s="72"/>
      <c r="O70" s="72"/>
      <c r="P70" s="72"/>
      <c r="Q70" s="73"/>
      <c r="R70" s="67"/>
    </row>
    <row r="71" spans="1:18" s="90" customFormat="1" ht="30" customHeight="1" thickBot="1">
      <c r="A71" s="591"/>
      <c r="B71" s="592"/>
      <c r="C71" s="82" t="s">
        <v>83</v>
      </c>
      <c r="D71" s="83" t="s">
        <v>84</v>
      </c>
      <c r="E71" s="84">
        <v>1</v>
      </c>
      <c r="F71" s="85">
        <v>18</v>
      </c>
      <c r="G71" s="85">
        <v>18</v>
      </c>
      <c r="H71" s="85"/>
      <c r="I71" s="85"/>
      <c r="J71" s="86" t="s">
        <v>49</v>
      </c>
      <c r="K71" s="87"/>
      <c r="L71" s="87"/>
      <c r="M71" s="87"/>
      <c r="N71" s="87"/>
      <c r="O71" s="87"/>
      <c r="P71" s="85">
        <v>1</v>
      </c>
      <c r="Q71" s="88"/>
      <c r="R71" s="89"/>
    </row>
    <row r="72" spans="1:18" s="77" customFormat="1" ht="22.5">
      <c r="A72" s="452" t="s">
        <v>85</v>
      </c>
      <c r="B72" s="596"/>
      <c r="C72" s="392"/>
      <c r="D72" s="393"/>
      <c r="E72" s="152">
        <f>SUM(E51:E71)</f>
        <v>43</v>
      </c>
      <c r="F72" s="160">
        <f>SUM(F51:F71)</f>
        <v>816</v>
      </c>
      <c r="G72" s="160">
        <f>SUM(G51:G71)</f>
        <v>666</v>
      </c>
      <c r="H72" s="160">
        <f>SUM(H51:H71)</f>
        <v>128</v>
      </c>
      <c r="I72" s="160">
        <f>SUM(I51:I71)</f>
        <v>36</v>
      </c>
      <c r="J72" s="161"/>
      <c r="K72" s="158">
        <f aca="true" t="shared" si="6" ref="K72:Q72">SUM(K51:K71)</f>
        <v>16</v>
      </c>
      <c r="L72" s="158">
        <f t="shared" si="6"/>
        <v>9</v>
      </c>
      <c r="M72" s="158">
        <f t="shared" si="6"/>
        <v>10</v>
      </c>
      <c r="N72" s="158">
        <f t="shared" si="6"/>
        <v>6</v>
      </c>
      <c r="O72" s="158">
        <f t="shared" si="6"/>
        <v>3</v>
      </c>
      <c r="P72" s="158">
        <f t="shared" si="6"/>
        <v>3</v>
      </c>
      <c r="Q72" s="158">
        <f t="shared" si="6"/>
        <v>0</v>
      </c>
      <c r="R72" s="162"/>
    </row>
    <row r="73" spans="1:17" s="170" customFormat="1" ht="22.5">
      <c r="A73" s="163"/>
      <c r="B73" s="163"/>
      <c r="C73" s="163"/>
      <c r="D73" s="164"/>
      <c r="E73" s="165"/>
      <c r="F73" s="166"/>
      <c r="G73" s="166"/>
      <c r="H73" s="166"/>
      <c r="I73" s="167"/>
      <c r="J73" s="167"/>
      <c r="K73" s="168"/>
      <c r="L73" s="168"/>
      <c r="M73" s="168"/>
      <c r="N73" s="168"/>
      <c r="O73" s="169"/>
      <c r="P73" s="168"/>
      <c r="Q73" s="169"/>
    </row>
    <row r="74" spans="1:17" s="189" customFormat="1" ht="23.25" thickBot="1">
      <c r="A74" s="190"/>
      <c r="B74" s="190"/>
      <c r="C74" s="190"/>
      <c r="D74" s="191"/>
      <c r="E74" s="192"/>
      <c r="F74" s="193"/>
      <c r="G74" s="193"/>
      <c r="H74" s="193"/>
      <c r="I74" s="194"/>
      <c r="J74" s="194"/>
      <c r="K74" s="195"/>
      <c r="L74" s="195"/>
      <c r="M74" s="195"/>
      <c r="N74" s="195"/>
      <c r="O74" s="196"/>
      <c r="P74" s="195"/>
      <c r="Q74" s="196"/>
    </row>
    <row r="75" spans="1:18" s="77" customFormat="1" ht="23.25" thickBot="1">
      <c r="A75" s="466" t="s">
        <v>31</v>
      </c>
      <c r="B75" s="467" t="s">
        <v>32</v>
      </c>
      <c r="C75" s="465" t="s">
        <v>33</v>
      </c>
      <c r="D75" s="465" t="s">
        <v>34</v>
      </c>
      <c r="E75" s="464" t="s">
        <v>35</v>
      </c>
      <c r="F75" s="465" t="s">
        <v>36</v>
      </c>
      <c r="G75" s="465" t="s">
        <v>37</v>
      </c>
      <c r="H75" s="465" t="s">
        <v>38</v>
      </c>
      <c r="I75" s="414" t="s">
        <v>39</v>
      </c>
      <c r="J75" s="460" t="s">
        <v>40</v>
      </c>
      <c r="K75" s="461" t="s">
        <v>41</v>
      </c>
      <c r="L75" s="462"/>
      <c r="M75" s="462"/>
      <c r="N75" s="462"/>
      <c r="O75" s="462"/>
      <c r="P75" s="462"/>
      <c r="Q75" s="462"/>
      <c r="R75" s="422" t="s">
        <v>42</v>
      </c>
    </row>
    <row r="76" spans="1:18" s="77" customFormat="1" ht="22.5">
      <c r="A76" s="454"/>
      <c r="B76" s="457"/>
      <c r="C76" s="439"/>
      <c r="D76" s="439"/>
      <c r="E76" s="445"/>
      <c r="F76" s="439"/>
      <c r="G76" s="439"/>
      <c r="H76" s="439"/>
      <c r="I76" s="436"/>
      <c r="J76" s="439"/>
      <c r="K76" s="57">
        <v>1</v>
      </c>
      <c r="L76" s="57">
        <v>2</v>
      </c>
      <c r="M76" s="57">
        <v>3</v>
      </c>
      <c r="N76" s="57">
        <v>4</v>
      </c>
      <c r="O76" s="57">
        <v>5</v>
      </c>
      <c r="P76" s="57">
        <v>6</v>
      </c>
      <c r="Q76" s="58">
        <v>7</v>
      </c>
      <c r="R76" s="442"/>
    </row>
    <row r="77" spans="1:18" s="77" customFormat="1" ht="45.75" thickBot="1">
      <c r="A77" s="455"/>
      <c r="B77" s="458"/>
      <c r="C77" s="440"/>
      <c r="D77" s="459"/>
      <c r="E77" s="446"/>
      <c r="F77" s="440"/>
      <c r="G77" s="440"/>
      <c r="H77" s="440"/>
      <c r="I77" s="437"/>
      <c r="J77" s="440"/>
      <c r="K77" s="59" t="s">
        <v>43</v>
      </c>
      <c r="L77" s="59" t="s">
        <v>44</v>
      </c>
      <c r="M77" s="59" t="s">
        <v>44</v>
      </c>
      <c r="N77" s="59" t="s">
        <v>44</v>
      </c>
      <c r="O77" s="59" t="s">
        <v>44</v>
      </c>
      <c r="P77" s="59" t="s">
        <v>44</v>
      </c>
      <c r="Q77" s="60" t="s">
        <v>44</v>
      </c>
      <c r="R77" s="463"/>
    </row>
    <row r="78" spans="1:18" ht="30" customHeight="1">
      <c r="A78" s="597" t="s">
        <v>12</v>
      </c>
      <c r="B78" s="599" t="s">
        <v>131</v>
      </c>
      <c r="C78" s="138" t="s">
        <v>132</v>
      </c>
      <c r="D78" s="139" t="s">
        <v>133</v>
      </c>
      <c r="E78" s="142">
        <v>3</v>
      </c>
      <c r="F78" s="200">
        <v>56</v>
      </c>
      <c r="G78" s="200">
        <v>56</v>
      </c>
      <c r="H78" s="200">
        <v>0</v>
      </c>
      <c r="I78" s="200">
        <v>0</v>
      </c>
      <c r="J78" s="201" t="s">
        <v>49</v>
      </c>
      <c r="K78" s="223">
        <v>4</v>
      </c>
      <c r="L78" s="222"/>
      <c r="M78" s="202"/>
      <c r="N78" s="202"/>
      <c r="O78" s="202"/>
      <c r="P78" s="202"/>
      <c r="Q78" s="143"/>
      <c r="R78" s="67"/>
    </row>
    <row r="79" spans="1:18" ht="30" customHeight="1">
      <c r="A79" s="598"/>
      <c r="B79" s="599"/>
      <c r="C79" s="138" t="s">
        <v>134</v>
      </c>
      <c r="D79" s="139" t="s">
        <v>135</v>
      </c>
      <c r="E79" s="142">
        <v>2</v>
      </c>
      <c r="F79" s="200">
        <v>36</v>
      </c>
      <c r="G79" s="200">
        <v>36</v>
      </c>
      <c r="H79" s="200">
        <v>0</v>
      </c>
      <c r="I79" s="200">
        <v>0</v>
      </c>
      <c r="J79" s="201" t="s">
        <v>49</v>
      </c>
      <c r="K79" s="223"/>
      <c r="L79" s="223">
        <v>2</v>
      </c>
      <c r="M79" s="202"/>
      <c r="N79" s="202"/>
      <c r="O79" s="200"/>
      <c r="P79" s="202"/>
      <c r="Q79" s="143"/>
      <c r="R79" s="67"/>
    </row>
    <row r="80" spans="1:18" ht="30" customHeight="1">
      <c r="A80" s="598"/>
      <c r="B80" s="599"/>
      <c r="C80" s="138" t="s">
        <v>109</v>
      </c>
      <c r="D80" s="139" t="s">
        <v>173</v>
      </c>
      <c r="E80" s="142">
        <v>3</v>
      </c>
      <c r="F80" s="200">
        <v>54</v>
      </c>
      <c r="G80" s="200">
        <v>54</v>
      </c>
      <c r="H80" s="200">
        <v>0</v>
      </c>
      <c r="I80" s="200">
        <v>0</v>
      </c>
      <c r="J80" s="201" t="s">
        <v>49</v>
      </c>
      <c r="K80" s="202"/>
      <c r="L80" s="200"/>
      <c r="M80" s="202">
        <v>3</v>
      </c>
      <c r="N80" s="202"/>
      <c r="O80" s="202"/>
      <c r="P80" s="202"/>
      <c r="Q80" s="143"/>
      <c r="R80" s="67"/>
    </row>
    <row r="81" spans="1:18" ht="30" customHeight="1">
      <c r="A81" s="598"/>
      <c r="B81" s="599"/>
      <c r="C81" s="138" t="s">
        <v>95</v>
      </c>
      <c r="D81" s="139" t="s">
        <v>96</v>
      </c>
      <c r="E81" s="142">
        <v>4</v>
      </c>
      <c r="F81" s="200">
        <v>72</v>
      </c>
      <c r="G81" s="200">
        <v>36</v>
      </c>
      <c r="H81" s="200">
        <v>36</v>
      </c>
      <c r="I81" s="200">
        <v>0</v>
      </c>
      <c r="J81" s="201" t="s">
        <v>49</v>
      </c>
      <c r="K81" s="202"/>
      <c r="L81" s="200">
        <v>4</v>
      </c>
      <c r="M81" s="202"/>
      <c r="N81" s="202"/>
      <c r="O81" s="202"/>
      <c r="P81" s="202"/>
      <c r="Q81" s="143"/>
      <c r="R81" s="67"/>
    </row>
    <row r="82" spans="1:18" ht="30" customHeight="1">
      <c r="A82" s="598"/>
      <c r="B82" s="599"/>
      <c r="C82" s="138" t="s">
        <v>136</v>
      </c>
      <c r="D82" s="139" t="s">
        <v>113</v>
      </c>
      <c r="E82" s="142">
        <v>3</v>
      </c>
      <c r="F82" s="200">
        <v>54</v>
      </c>
      <c r="G82" s="200">
        <v>54</v>
      </c>
      <c r="H82" s="200">
        <v>0</v>
      </c>
      <c r="I82" s="200">
        <v>0</v>
      </c>
      <c r="J82" s="201" t="s">
        <v>49</v>
      </c>
      <c r="K82" s="202"/>
      <c r="L82" s="200"/>
      <c r="M82" s="202"/>
      <c r="N82" s="202">
        <v>3</v>
      </c>
      <c r="O82" s="200"/>
      <c r="P82" s="202"/>
      <c r="Q82" s="143"/>
      <c r="R82" s="67"/>
    </row>
    <row r="83" spans="1:18" ht="30" customHeight="1">
      <c r="A83" s="598"/>
      <c r="B83" s="599"/>
      <c r="C83" s="138" t="s">
        <v>97</v>
      </c>
      <c r="D83" s="139" t="s">
        <v>98</v>
      </c>
      <c r="E83" s="142">
        <v>2</v>
      </c>
      <c r="F83" s="200">
        <v>28</v>
      </c>
      <c r="G83" s="200">
        <v>28</v>
      </c>
      <c r="H83" s="200">
        <v>0</v>
      </c>
      <c r="I83" s="200">
        <v>0</v>
      </c>
      <c r="J83" s="201" t="s">
        <v>49</v>
      </c>
      <c r="K83" s="223">
        <v>2</v>
      </c>
      <c r="L83" s="223"/>
      <c r="M83" s="222"/>
      <c r="N83" s="202"/>
      <c r="O83" s="200"/>
      <c r="P83" s="202"/>
      <c r="Q83" s="143"/>
      <c r="R83" s="67"/>
    </row>
    <row r="84" spans="1:18" ht="30" customHeight="1">
      <c r="A84" s="598"/>
      <c r="B84" s="599"/>
      <c r="C84" s="138" t="s">
        <v>99</v>
      </c>
      <c r="D84" s="139" t="s">
        <v>100</v>
      </c>
      <c r="E84" s="142">
        <v>3</v>
      </c>
      <c r="F84" s="200">
        <v>54</v>
      </c>
      <c r="G84" s="200">
        <v>54</v>
      </c>
      <c r="H84" s="200">
        <v>0</v>
      </c>
      <c r="I84" s="200">
        <v>0</v>
      </c>
      <c r="J84" s="201" t="s">
        <v>49</v>
      </c>
      <c r="K84" s="222"/>
      <c r="L84" s="223">
        <v>3</v>
      </c>
      <c r="M84" s="223"/>
      <c r="N84" s="202"/>
      <c r="O84" s="202"/>
      <c r="P84" s="202"/>
      <c r="Q84" s="143"/>
      <c r="R84" s="67"/>
    </row>
    <row r="85" spans="1:18" ht="30" customHeight="1">
      <c r="A85" s="598"/>
      <c r="B85" s="599"/>
      <c r="C85" s="138" t="s">
        <v>101</v>
      </c>
      <c r="D85" s="139" t="s">
        <v>102</v>
      </c>
      <c r="E85" s="142">
        <v>3</v>
      </c>
      <c r="F85" s="200">
        <v>54</v>
      </c>
      <c r="G85" s="200">
        <v>54</v>
      </c>
      <c r="H85" s="200">
        <v>0</v>
      </c>
      <c r="I85" s="200">
        <v>0</v>
      </c>
      <c r="J85" s="201" t="s">
        <v>49</v>
      </c>
      <c r="K85" s="223"/>
      <c r="L85" s="222"/>
      <c r="M85" s="223">
        <v>3</v>
      </c>
      <c r="N85" s="202"/>
      <c r="O85" s="202"/>
      <c r="P85" s="202"/>
      <c r="Q85" s="143"/>
      <c r="R85" s="67"/>
    </row>
    <row r="86" spans="1:18" s="215" customFormat="1" ht="30" customHeight="1">
      <c r="A86" s="598"/>
      <c r="B86" s="599"/>
      <c r="C86" s="241" t="s">
        <v>209</v>
      </c>
      <c r="D86" s="242" t="s">
        <v>208</v>
      </c>
      <c r="E86" s="237">
        <v>2</v>
      </c>
      <c r="F86" s="222">
        <v>36</v>
      </c>
      <c r="G86" s="222">
        <v>36</v>
      </c>
      <c r="H86" s="222">
        <v>0</v>
      </c>
      <c r="I86" s="222">
        <v>0</v>
      </c>
      <c r="J86" s="238" t="s">
        <v>49</v>
      </c>
      <c r="K86" s="223"/>
      <c r="L86" s="222"/>
      <c r="M86" s="223">
        <v>3</v>
      </c>
      <c r="N86" s="223"/>
      <c r="O86" s="223"/>
      <c r="P86" s="223"/>
      <c r="Q86" s="243"/>
      <c r="R86" s="239"/>
    </row>
    <row r="87" spans="1:18" ht="30" customHeight="1">
      <c r="A87" s="598"/>
      <c r="B87" s="599"/>
      <c r="C87" s="138" t="s">
        <v>137</v>
      </c>
      <c r="D87" s="139" t="s">
        <v>138</v>
      </c>
      <c r="E87" s="142">
        <v>3</v>
      </c>
      <c r="F87" s="200">
        <v>54</v>
      </c>
      <c r="G87" s="200">
        <v>54</v>
      </c>
      <c r="H87" s="200">
        <v>0</v>
      </c>
      <c r="I87" s="200">
        <v>0</v>
      </c>
      <c r="J87" s="201" t="s">
        <v>49</v>
      </c>
      <c r="K87" s="202"/>
      <c r="L87" s="202"/>
      <c r="M87" s="202"/>
      <c r="N87" s="200">
        <v>3</v>
      </c>
      <c r="O87" s="202"/>
      <c r="P87" s="202"/>
      <c r="Q87" s="143"/>
      <c r="R87" s="67"/>
    </row>
    <row r="88" spans="1:18" ht="30" customHeight="1">
      <c r="A88" s="598"/>
      <c r="B88" s="599"/>
      <c r="C88" s="138" t="s">
        <v>87</v>
      </c>
      <c r="D88" s="139" t="s">
        <v>88</v>
      </c>
      <c r="E88" s="142">
        <v>3</v>
      </c>
      <c r="F88" s="200">
        <v>56</v>
      </c>
      <c r="G88" s="200">
        <v>56</v>
      </c>
      <c r="H88" s="200">
        <v>0</v>
      </c>
      <c r="I88" s="200">
        <v>0</v>
      </c>
      <c r="J88" s="201" t="s">
        <v>49</v>
      </c>
      <c r="K88" s="222">
        <v>4</v>
      </c>
      <c r="L88" s="223"/>
      <c r="M88" s="202"/>
      <c r="N88" s="202"/>
      <c r="O88" s="202"/>
      <c r="P88" s="202"/>
      <c r="Q88" s="143"/>
      <c r="R88" s="67"/>
    </row>
    <row r="89" spans="1:18" ht="30" customHeight="1">
      <c r="A89" s="598"/>
      <c r="B89" s="599"/>
      <c r="C89" s="138" t="s">
        <v>89</v>
      </c>
      <c r="D89" s="139" t="s">
        <v>90</v>
      </c>
      <c r="E89" s="142">
        <v>2</v>
      </c>
      <c r="F89" s="200">
        <v>36</v>
      </c>
      <c r="G89" s="200">
        <v>36</v>
      </c>
      <c r="H89" s="200">
        <v>0</v>
      </c>
      <c r="I89" s="200">
        <v>0</v>
      </c>
      <c r="J89" s="201" t="s">
        <v>49</v>
      </c>
      <c r="K89" s="223"/>
      <c r="L89" s="222">
        <v>2</v>
      </c>
      <c r="M89" s="202"/>
      <c r="N89" s="202"/>
      <c r="O89" s="202"/>
      <c r="P89" s="202"/>
      <c r="Q89" s="143"/>
      <c r="R89" s="67"/>
    </row>
    <row r="90" spans="1:18" ht="30" customHeight="1">
      <c r="A90" s="598"/>
      <c r="B90" s="599"/>
      <c r="C90" s="138" t="s">
        <v>91</v>
      </c>
      <c r="D90" s="139" t="s">
        <v>92</v>
      </c>
      <c r="E90" s="142">
        <v>3</v>
      </c>
      <c r="F90" s="200">
        <v>54</v>
      </c>
      <c r="G90" s="200">
        <v>54</v>
      </c>
      <c r="H90" s="200">
        <v>0</v>
      </c>
      <c r="I90" s="200">
        <v>0</v>
      </c>
      <c r="J90" s="201" t="s">
        <v>49</v>
      </c>
      <c r="K90" s="223"/>
      <c r="L90" s="223"/>
      <c r="M90" s="200">
        <v>3</v>
      </c>
      <c r="N90" s="202"/>
      <c r="O90" s="202"/>
      <c r="P90" s="202"/>
      <c r="Q90" s="143"/>
      <c r="R90" s="67"/>
    </row>
    <row r="91" spans="1:18" ht="30" customHeight="1">
      <c r="A91" s="598"/>
      <c r="B91" s="599"/>
      <c r="C91" s="68" t="s">
        <v>93</v>
      </c>
      <c r="D91" s="69" t="s">
        <v>94</v>
      </c>
      <c r="E91" s="84">
        <v>3</v>
      </c>
      <c r="F91" s="92">
        <v>54</v>
      </c>
      <c r="G91" s="92">
        <v>54</v>
      </c>
      <c r="H91" s="71"/>
      <c r="I91" s="71"/>
      <c r="J91" s="71" t="s">
        <v>49</v>
      </c>
      <c r="K91" s="75"/>
      <c r="L91" s="75">
        <v>3</v>
      </c>
      <c r="M91" s="72"/>
      <c r="N91" s="71"/>
      <c r="O91" s="202"/>
      <c r="P91" s="202"/>
      <c r="Q91" s="143"/>
      <c r="R91" s="79"/>
    </row>
    <row r="92" spans="1:18" s="77" customFormat="1" ht="28.5" customHeight="1">
      <c r="A92" s="452" t="s">
        <v>85</v>
      </c>
      <c r="B92" s="392"/>
      <c r="C92" s="392"/>
      <c r="D92" s="393"/>
      <c r="E92" s="204">
        <f>SUM(E78:E91)</f>
        <v>39</v>
      </c>
      <c r="F92" s="204">
        <f>SUM(F78:F91)</f>
        <v>698</v>
      </c>
      <c r="G92" s="204">
        <f>SUM(G78:G91)</f>
        <v>662</v>
      </c>
      <c r="H92" s="204">
        <f>SUM(H78:H91)</f>
        <v>36</v>
      </c>
      <c r="I92" s="204">
        <f>SUM(I78:I91)</f>
        <v>0</v>
      </c>
      <c r="J92" s="205"/>
      <c r="K92" s="158">
        <f>SUM(K78:K91)</f>
        <v>10</v>
      </c>
      <c r="L92" s="158">
        <f aca="true" t="shared" si="7" ref="L92:Q92">SUM(L78:L91)</f>
        <v>14</v>
      </c>
      <c r="M92" s="158">
        <f t="shared" si="7"/>
        <v>12</v>
      </c>
      <c r="N92" s="158">
        <f t="shared" si="7"/>
        <v>6</v>
      </c>
      <c r="O92" s="158">
        <f t="shared" si="7"/>
        <v>0</v>
      </c>
      <c r="P92" s="158">
        <f t="shared" si="7"/>
        <v>0</v>
      </c>
      <c r="Q92" s="158">
        <f t="shared" si="7"/>
        <v>0</v>
      </c>
      <c r="R92" s="173"/>
    </row>
    <row r="93" spans="1:18" s="77" customFormat="1" ht="22.5" customHeight="1">
      <c r="A93" s="163"/>
      <c r="B93" s="163"/>
      <c r="C93" s="163"/>
      <c r="D93" s="164"/>
      <c r="E93" s="375"/>
      <c r="F93" s="375"/>
      <c r="G93" s="375"/>
      <c r="H93" s="375"/>
      <c r="I93" s="375"/>
      <c r="J93" s="382"/>
      <c r="K93" s="163"/>
      <c r="L93" s="163"/>
      <c r="M93" s="163"/>
      <c r="N93" s="163"/>
      <c r="O93" s="163"/>
      <c r="P93" s="163"/>
      <c r="Q93" s="163"/>
      <c r="R93" s="170"/>
    </row>
    <row r="94" spans="1:18" s="77" customFormat="1" ht="23.25" thickBot="1">
      <c r="A94" s="174"/>
      <c r="B94" s="174"/>
      <c r="C94" s="174"/>
      <c r="D94" s="175"/>
      <c r="E94" s="176"/>
      <c r="F94" s="177"/>
      <c r="G94" s="177"/>
      <c r="H94" s="177"/>
      <c r="I94" s="178"/>
      <c r="J94" s="178"/>
      <c r="K94" s="179"/>
      <c r="L94" s="179"/>
      <c r="M94" s="179"/>
      <c r="N94" s="179"/>
      <c r="O94" s="180"/>
      <c r="P94" s="180"/>
      <c r="Q94" s="180"/>
      <c r="R94" s="181"/>
    </row>
    <row r="95" spans="1:18" s="77" customFormat="1" ht="23.25" thickBot="1">
      <c r="A95" s="453" t="s">
        <v>31</v>
      </c>
      <c r="B95" s="456" t="s">
        <v>32</v>
      </c>
      <c r="C95" s="447" t="s">
        <v>33</v>
      </c>
      <c r="D95" s="447" t="s">
        <v>34</v>
      </c>
      <c r="E95" s="444" t="s">
        <v>35</v>
      </c>
      <c r="F95" s="447" t="s">
        <v>36</v>
      </c>
      <c r="G95" s="447" t="s">
        <v>37</v>
      </c>
      <c r="H95" s="447" t="s">
        <v>38</v>
      </c>
      <c r="I95" s="413" t="s">
        <v>39</v>
      </c>
      <c r="J95" s="438" t="s">
        <v>40</v>
      </c>
      <c r="K95" s="419" t="s">
        <v>41</v>
      </c>
      <c r="L95" s="420"/>
      <c r="M95" s="420"/>
      <c r="N95" s="420"/>
      <c r="O95" s="420"/>
      <c r="P95" s="420"/>
      <c r="Q95" s="420"/>
      <c r="R95" s="441" t="s">
        <v>42</v>
      </c>
    </row>
    <row r="96" spans="1:18" s="77" customFormat="1" ht="22.5">
      <c r="A96" s="454"/>
      <c r="B96" s="457"/>
      <c r="C96" s="439"/>
      <c r="D96" s="439"/>
      <c r="E96" s="445"/>
      <c r="F96" s="439"/>
      <c r="G96" s="439"/>
      <c r="H96" s="439"/>
      <c r="I96" s="436"/>
      <c r="J96" s="439"/>
      <c r="K96" s="57">
        <v>1</v>
      </c>
      <c r="L96" s="57">
        <v>2</v>
      </c>
      <c r="M96" s="57">
        <v>3</v>
      </c>
      <c r="N96" s="57">
        <v>4</v>
      </c>
      <c r="O96" s="57">
        <v>5</v>
      </c>
      <c r="P96" s="57">
        <v>6</v>
      </c>
      <c r="Q96" s="58">
        <v>7</v>
      </c>
      <c r="R96" s="442"/>
    </row>
    <row r="97" spans="1:18" s="77" customFormat="1" ht="45.75" thickBot="1">
      <c r="A97" s="455"/>
      <c r="B97" s="458"/>
      <c r="C97" s="440"/>
      <c r="D97" s="459"/>
      <c r="E97" s="446"/>
      <c r="F97" s="440"/>
      <c r="G97" s="440"/>
      <c r="H97" s="440"/>
      <c r="I97" s="437"/>
      <c r="J97" s="440"/>
      <c r="K97" s="59" t="s">
        <v>43</v>
      </c>
      <c r="L97" s="59" t="s">
        <v>44</v>
      </c>
      <c r="M97" s="59" t="s">
        <v>44</v>
      </c>
      <c r="N97" s="59" t="s">
        <v>44</v>
      </c>
      <c r="O97" s="59" t="s">
        <v>44</v>
      </c>
      <c r="P97" s="59" t="s">
        <v>44</v>
      </c>
      <c r="Q97" s="60" t="s">
        <v>44</v>
      </c>
      <c r="R97" s="443"/>
    </row>
    <row r="98" spans="1:18" ht="30" customHeight="1">
      <c r="A98" s="600" t="s">
        <v>15</v>
      </c>
      <c r="B98" s="425"/>
      <c r="C98" s="138"/>
      <c r="D98" s="139"/>
      <c r="E98" s="142"/>
      <c r="F98" s="200"/>
      <c r="G98" s="200"/>
      <c r="H98" s="200"/>
      <c r="I98" s="200"/>
      <c r="J98" s="201" t="s">
        <v>49</v>
      </c>
      <c r="K98" s="222"/>
      <c r="L98" s="223"/>
      <c r="M98" s="185"/>
      <c r="N98" s="303"/>
      <c r="O98" s="303"/>
      <c r="P98" s="303"/>
      <c r="Q98" s="304"/>
      <c r="R98" s="307"/>
    </row>
    <row r="99" spans="1:18" ht="30" customHeight="1">
      <c r="A99" s="601"/>
      <c r="B99" s="426"/>
      <c r="C99" s="138"/>
      <c r="D99" s="139"/>
      <c r="E99" s="142"/>
      <c r="F99" s="200"/>
      <c r="G99" s="200"/>
      <c r="H99" s="200"/>
      <c r="I99" s="200"/>
      <c r="J99" s="201" t="s">
        <v>49</v>
      </c>
      <c r="K99" s="222"/>
      <c r="L99" s="223"/>
      <c r="M99" s="31"/>
      <c r="N99" s="68"/>
      <c r="O99" s="96"/>
      <c r="P99" s="96"/>
      <c r="Q99" s="97"/>
      <c r="R99" s="98"/>
    </row>
    <row r="100" spans="1:18" ht="30" customHeight="1">
      <c r="A100" s="601"/>
      <c r="B100" s="426"/>
      <c r="C100" s="68"/>
      <c r="D100" s="69"/>
      <c r="E100" s="68"/>
      <c r="F100" s="68"/>
      <c r="G100" s="68"/>
      <c r="H100" s="68"/>
      <c r="I100" s="68"/>
      <c r="J100" s="201" t="s">
        <v>49</v>
      </c>
      <c r="K100" s="96"/>
      <c r="L100" s="96"/>
      <c r="M100" s="31"/>
      <c r="N100" s="68"/>
      <c r="O100" s="96"/>
      <c r="P100" s="96"/>
      <c r="Q100" s="97"/>
      <c r="R100" s="98"/>
    </row>
    <row r="101" spans="1:18" ht="30" customHeight="1">
      <c r="A101" s="601"/>
      <c r="B101" s="426"/>
      <c r="C101" s="68"/>
      <c r="D101" s="69"/>
      <c r="E101" s="68"/>
      <c r="F101" s="68"/>
      <c r="G101" s="68"/>
      <c r="H101" s="68"/>
      <c r="I101" s="68"/>
      <c r="J101" s="201" t="s">
        <v>49</v>
      </c>
      <c r="K101" s="96"/>
      <c r="L101" s="96"/>
      <c r="M101" s="31"/>
      <c r="N101" s="68"/>
      <c r="O101" s="96"/>
      <c r="P101" s="96"/>
      <c r="Q101" s="97"/>
      <c r="R101" s="98"/>
    </row>
    <row r="102" spans="1:18" ht="33" customHeight="1">
      <c r="A102" s="601"/>
      <c r="B102" s="426"/>
      <c r="C102" s="68"/>
      <c r="D102" s="69"/>
      <c r="E102" s="68"/>
      <c r="F102" s="68"/>
      <c r="G102" s="68"/>
      <c r="H102" s="68"/>
      <c r="I102" s="68"/>
      <c r="J102" s="201" t="s">
        <v>49</v>
      </c>
      <c r="K102" s="96"/>
      <c r="L102" s="96"/>
      <c r="M102" s="31"/>
      <c r="N102" s="80"/>
      <c r="O102" s="96"/>
      <c r="P102" s="96"/>
      <c r="Q102" s="97"/>
      <c r="R102" s="98"/>
    </row>
    <row r="103" spans="1:18" ht="30" customHeight="1">
      <c r="A103" s="601"/>
      <c r="B103" s="426"/>
      <c r="C103" s="68"/>
      <c r="D103" s="69"/>
      <c r="E103" s="68"/>
      <c r="F103" s="68"/>
      <c r="G103" s="68"/>
      <c r="H103" s="68"/>
      <c r="I103" s="68"/>
      <c r="J103" s="201" t="s">
        <v>49</v>
      </c>
      <c r="K103" s="96"/>
      <c r="L103" s="96"/>
      <c r="M103" s="31"/>
      <c r="N103" s="80"/>
      <c r="O103" s="96"/>
      <c r="P103" s="31"/>
      <c r="Q103" s="97"/>
      <c r="R103" s="98"/>
    </row>
    <row r="104" spans="1:18" ht="30" customHeight="1">
      <c r="A104" s="601"/>
      <c r="B104" s="426"/>
      <c r="C104" s="68"/>
      <c r="D104" s="69"/>
      <c r="E104" s="68"/>
      <c r="F104" s="68"/>
      <c r="G104" s="68"/>
      <c r="H104" s="68"/>
      <c r="I104" s="68"/>
      <c r="J104" s="201" t="s">
        <v>49</v>
      </c>
      <c r="K104" s="96"/>
      <c r="L104" s="96"/>
      <c r="M104" s="31"/>
      <c r="N104" s="31"/>
      <c r="O104" s="80"/>
      <c r="P104" s="31"/>
      <c r="Q104" s="97"/>
      <c r="R104" s="98"/>
    </row>
    <row r="105" spans="1:18" ht="30" customHeight="1">
      <c r="A105" s="601"/>
      <c r="B105" s="426"/>
      <c r="C105" s="68"/>
      <c r="D105" s="69"/>
      <c r="E105" s="68"/>
      <c r="F105" s="68"/>
      <c r="G105" s="68"/>
      <c r="H105" s="68"/>
      <c r="I105" s="68"/>
      <c r="J105" s="201" t="s">
        <v>49</v>
      </c>
      <c r="K105" s="96"/>
      <c r="L105" s="96"/>
      <c r="M105" s="31"/>
      <c r="N105" s="31"/>
      <c r="O105" s="80"/>
      <c r="P105" s="31"/>
      <c r="Q105" s="97"/>
      <c r="R105" s="98"/>
    </row>
    <row r="106" spans="1:18" ht="30" customHeight="1">
      <c r="A106" s="601"/>
      <c r="B106" s="426"/>
      <c r="C106" s="68"/>
      <c r="D106" s="69"/>
      <c r="E106" s="68"/>
      <c r="F106" s="68"/>
      <c r="G106" s="80"/>
      <c r="H106" s="68"/>
      <c r="I106" s="68"/>
      <c r="J106" s="201" t="s">
        <v>49</v>
      </c>
      <c r="K106" s="96"/>
      <c r="L106" s="96"/>
      <c r="M106" s="31"/>
      <c r="N106" s="31"/>
      <c r="O106" s="80"/>
      <c r="P106" s="31"/>
      <c r="Q106" s="97"/>
      <c r="R106" s="98"/>
    </row>
    <row r="107" spans="1:18" ht="30" customHeight="1">
      <c r="A107" s="601"/>
      <c r="B107" s="426"/>
      <c r="C107" s="68"/>
      <c r="D107" s="81"/>
      <c r="E107" s="68"/>
      <c r="F107" s="80"/>
      <c r="G107" s="80"/>
      <c r="H107" s="80"/>
      <c r="I107" s="68"/>
      <c r="J107" s="201" t="s">
        <v>49</v>
      </c>
      <c r="K107" s="96"/>
      <c r="L107" s="96"/>
      <c r="M107" s="31"/>
      <c r="N107" s="80"/>
      <c r="O107" s="31"/>
      <c r="P107" s="31"/>
      <c r="Q107" s="97"/>
      <c r="R107" s="98"/>
    </row>
    <row r="108" spans="1:18" ht="30" customHeight="1">
      <c r="A108" s="601"/>
      <c r="B108" s="426"/>
      <c r="C108" s="68"/>
      <c r="D108" s="69"/>
      <c r="E108" s="68"/>
      <c r="F108" s="80"/>
      <c r="G108" s="80"/>
      <c r="H108" s="80"/>
      <c r="I108" s="68"/>
      <c r="J108" s="201" t="s">
        <v>49</v>
      </c>
      <c r="K108" s="96"/>
      <c r="L108" s="96"/>
      <c r="M108" s="31"/>
      <c r="N108" s="31"/>
      <c r="O108" s="31"/>
      <c r="P108" s="80"/>
      <c r="Q108" s="97"/>
      <c r="R108" s="98"/>
    </row>
    <row r="109" spans="1:18" ht="30" customHeight="1">
      <c r="A109" s="601"/>
      <c r="B109" s="426"/>
      <c r="C109" s="68"/>
      <c r="D109" s="69"/>
      <c r="E109" s="68"/>
      <c r="F109" s="80"/>
      <c r="G109" s="80"/>
      <c r="H109" s="80"/>
      <c r="I109" s="68"/>
      <c r="J109" s="201" t="s">
        <v>49</v>
      </c>
      <c r="K109" s="96"/>
      <c r="L109" s="96"/>
      <c r="M109" s="31"/>
      <c r="N109" s="31"/>
      <c r="O109" s="31"/>
      <c r="P109" s="80"/>
      <c r="Q109" s="97"/>
      <c r="R109" s="98"/>
    </row>
    <row r="110" spans="1:18" ht="30" customHeight="1" hidden="1">
      <c r="A110" s="601"/>
      <c r="B110" s="426"/>
      <c r="C110" s="95"/>
      <c r="D110" s="95"/>
      <c r="E110" s="95"/>
      <c r="F110" s="100"/>
      <c r="G110" s="100"/>
      <c r="H110" s="100"/>
      <c r="I110" s="95"/>
      <c r="J110" s="95"/>
      <c r="K110" s="95"/>
      <c r="L110" s="95"/>
      <c r="M110" s="100"/>
      <c r="N110" s="100"/>
      <c r="O110" s="100"/>
      <c r="P110" s="100"/>
      <c r="Q110" s="95"/>
      <c r="R110" s="98"/>
    </row>
    <row r="111" spans="1:18" ht="30" customHeight="1" hidden="1">
      <c r="A111" s="601"/>
      <c r="B111" s="426"/>
      <c r="C111" s="68"/>
      <c r="D111" s="69"/>
      <c r="E111" s="101"/>
      <c r="F111" s="80"/>
      <c r="G111" s="80"/>
      <c r="H111" s="80"/>
      <c r="I111" s="68"/>
      <c r="J111" s="68" t="s">
        <v>49</v>
      </c>
      <c r="K111" s="96"/>
      <c r="L111" s="96"/>
      <c r="M111" s="31"/>
      <c r="N111" s="80"/>
      <c r="O111" s="31"/>
      <c r="P111" s="31"/>
      <c r="Q111" s="97"/>
      <c r="R111" s="98"/>
    </row>
    <row r="112" spans="1:18" ht="30" customHeight="1" hidden="1">
      <c r="A112" s="601"/>
      <c r="B112" s="426"/>
      <c r="C112" s="68"/>
      <c r="D112" s="69"/>
      <c r="E112" s="101"/>
      <c r="F112" s="80"/>
      <c r="G112" s="80"/>
      <c r="H112" s="80"/>
      <c r="I112" s="68"/>
      <c r="J112" s="68" t="s">
        <v>49</v>
      </c>
      <c r="K112" s="96"/>
      <c r="L112" s="96"/>
      <c r="M112" s="31"/>
      <c r="N112" s="31"/>
      <c r="O112" s="31"/>
      <c r="P112" s="80"/>
      <c r="Q112" s="97"/>
      <c r="R112" s="98"/>
    </row>
    <row r="113" spans="1:18" ht="30" customHeight="1" hidden="1">
      <c r="A113" s="601"/>
      <c r="B113" s="426"/>
      <c r="C113" s="68"/>
      <c r="D113" s="69"/>
      <c r="E113" s="101"/>
      <c r="F113" s="80"/>
      <c r="G113" s="80"/>
      <c r="H113" s="80"/>
      <c r="I113" s="68"/>
      <c r="J113" s="68" t="s">
        <v>49</v>
      </c>
      <c r="K113" s="96"/>
      <c r="L113" s="96"/>
      <c r="M113" s="31"/>
      <c r="N113" s="31"/>
      <c r="O113" s="31"/>
      <c r="P113" s="80"/>
      <c r="Q113" s="97"/>
      <c r="R113" s="98"/>
    </row>
    <row r="114" spans="1:18" ht="30" customHeight="1" hidden="1">
      <c r="A114" s="99"/>
      <c r="B114" s="91"/>
      <c r="C114" s="68"/>
      <c r="D114" s="95"/>
      <c r="E114" s="102"/>
      <c r="F114" s="100"/>
      <c r="G114" s="100"/>
      <c r="H114" s="100"/>
      <c r="I114" s="95"/>
      <c r="J114" s="95"/>
      <c r="K114" s="95"/>
      <c r="L114" s="95"/>
      <c r="M114" s="100"/>
      <c r="N114" s="100"/>
      <c r="O114" s="100"/>
      <c r="P114" s="100"/>
      <c r="Q114" s="95"/>
      <c r="R114" s="98"/>
    </row>
    <row r="115" spans="1:18" s="107" customFormat="1" ht="30" customHeight="1">
      <c r="A115" s="602" t="s">
        <v>115</v>
      </c>
      <c r="B115" s="602"/>
      <c r="C115" s="602"/>
      <c r="D115" s="603"/>
      <c r="E115" s="103">
        <f>SUM(E98:E109)</f>
        <v>0</v>
      </c>
      <c r="F115" s="103">
        <f>SUM(F98:F109)</f>
        <v>0</v>
      </c>
      <c r="G115" s="103">
        <f>SUM(G98:G109)</f>
        <v>0</v>
      </c>
      <c r="H115" s="103">
        <f>SUM(H98:H109)</f>
        <v>0</v>
      </c>
      <c r="I115" s="103">
        <f>SUM(I98:I109)</f>
        <v>0</v>
      </c>
      <c r="J115" s="104"/>
      <c r="K115" s="105">
        <f>SUM(K98:K109)</f>
        <v>0</v>
      </c>
      <c r="L115" s="105">
        <f aca="true" t="shared" si="8" ref="L115:Q115">SUM(L98:L109)</f>
        <v>0</v>
      </c>
      <c r="M115" s="105">
        <f t="shared" si="8"/>
        <v>0</v>
      </c>
      <c r="N115" s="105">
        <f t="shared" si="8"/>
        <v>0</v>
      </c>
      <c r="O115" s="105">
        <f t="shared" si="8"/>
        <v>0</v>
      </c>
      <c r="P115" s="105">
        <f t="shared" si="8"/>
        <v>0</v>
      </c>
      <c r="Q115" s="105">
        <f t="shared" si="8"/>
        <v>0</v>
      </c>
      <c r="R115" s="106"/>
    </row>
    <row r="116" spans="1:18" ht="23.25" thickBot="1">
      <c r="A116" s="108"/>
      <c r="B116" s="108"/>
      <c r="C116" s="108"/>
      <c r="D116" s="109"/>
      <c r="E116" s="110"/>
      <c r="F116" s="111"/>
      <c r="G116" s="111"/>
      <c r="H116" s="111"/>
      <c r="I116" s="111"/>
      <c r="J116" s="111"/>
      <c r="K116" s="112"/>
      <c r="L116" s="112"/>
      <c r="M116" s="112"/>
      <c r="N116" s="112"/>
      <c r="O116" s="112"/>
      <c r="P116" s="112"/>
      <c r="Q116" s="112"/>
      <c r="R116" s="113"/>
    </row>
    <row r="117" spans="1:18" ht="23.25" customHeight="1" thickBot="1">
      <c r="A117" s="430" t="s">
        <v>31</v>
      </c>
      <c r="B117" s="433" t="s">
        <v>32</v>
      </c>
      <c r="C117" s="405" t="s">
        <v>33</v>
      </c>
      <c r="D117" s="405" t="s">
        <v>34</v>
      </c>
      <c r="E117" s="410" t="s">
        <v>35</v>
      </c>
      <c r="F117" s="405" t="s">
        <v>36</v>
      </c>
      <c r="G117" s="405" t="s">
        <v>37</v>
      </c>
      <c r="H117" s="405" t="s">
        <v>38</v>
      </c>
      <c r="I117" s="413" t="s">
        <v>39</v>
      </c>
      <c r="J117" s="416" t="s">
        <v>40</v>
      </c>
      <c r="K117" s="419" t="s">
        <v>41</v>
      </c>
      <c r="L117" s="420"/>
      <c r="M117" s="420"/>
      <c r="N117" s="420"/>
      <c r="O117" s="420"/>
      <c r="P117" s="420"/>
      <c r="Q117" s="421"/>
      <c r="R117" s="408" t="s">
        <v>42</v>
      </c>
    </row>
    <row r="118" spans="1:18" ht="22.5">
      <c r="A118" s="431"/>
      <c r="B118" s="434"/>
      <c r="C118" s="406"/>
      <c r="D118" s="406"/>
      <c r="E118" s="411"/>
      <c r="F118" s="406"/>
      <c r="G118" s="406"/>
      <c r="H118" s="406"/>
      <c r="I118" s="414"/>
      <c r="J118" s="417"/>
      <c r="K118" s="57">
        <v>1</v>
      </c>
      <c r="L118" s="57">
        <v>2</v>
      </c>
      <c r="M118" s="57">
        <v>3</v>
      </c>
      <c r="N118" s="57">
        <v>4</v>
      </c>
      <c r="O118" s="57">
        <v>5</v>
      </c>
      <c r="P118" s="57">
        <v>6</v>
      </c>
      <c r="Q118" s="58">
        <v>7</v>
      </c>
      <c r="R118" s="409"/>
    </row>
    <row r="119" spans="1:18" ht="45.75" thickBot="1">
      <c r="A119" s="432"/>
      <c r="B119" s="435"/>
      <c r="C119" s="407"/>
      <c r="D119" s="407"/>
      <c r="E119" s="412"/>
      <c r="F119" s="407"/>
      <c r="G119" s="407"/>
      <c r="H119" s="407"/>
      <c r="I119" s="415"/>
      <c r="J119" s="418"/>
      <c r="K119" s="59" t="s">
        <v>43</v>
      </c>
      <c r="L119" s="59" t="s">
        <v>44</v>
      </c>
      <c r="M119" s="59" t="s">
        <v>44</v>
      </c>
      <c r="N119" s="59" t="s">
        <v>44</v>
      </c>
      <c r="O119" s="59" t="s">
        <v>44</v>
      </c>
      <c r="P119" s="59" t="s">
        <v>44</v>
      </c>
      <c r="Q119" s="60" t="s">
        <v>44</v>
      </c>
      <c r="R119" s="422"/>
    </row>
    <row r="120" spans="1:18" ht="39" customHeight="1">
      <c r="A120" s="448" t="s">
        <v>116</v>
      </c>
      <c r="B120" s="450"/>
      <c r="C120" s="80"/>
      <c r="D120" s="69"/>
      <c r="E120" s="68"/>
      <c r="F120" s="68"/>
      <c r="G120" s="68"/>
      <c r="H120" s="68"/>
      <c r="I120" s="68"/>
      <c r="J120" s="201" t="s">
        <v>49</v>
      </c>
      <c r="K120" s="96"/>
      <c r="L120" s="96"/>
      <c r="M120" s="80"/>
      <c r="N120" s="96"/>
      <c r="O120" s="96"/>
      <c r="P120" s="96"/>
      <c r="Q120" s="97"/>
      <c r="R120" s="98"/>
    </row>
    <row r="121" spans="1:18" ht="39" customHeight="1">
      <c r="A121" s="449"/>
      <c r="B121" s="451"/>
      <c r="C121" s="80"/>
      <c r="D121" s="81"/>
      <c r="E121" s="68"/>
      <c r="F121" s="68"/>
      <c r="G121" s="68"/>
      <c r="H121" s="68"/>
      <c r="I121" s="68"/>
      <c r="J121" s="201" t="s">
        <v>49</v>
      </c>
      <c r="K121" s="96"/>
      <c r="L121" s="96"/>
      <c r="M121" s="31"/>
      <c r="N121" s="96"/>
      <c r="O121" s="80"/>
      <c r="P121" s="96"/>
      <c r="Q121" s="97"/>
      <c r="R121" s="98"/>
    </row>
    <row r="122" spans="1:18" ht="39" customHeight="1">
      <c r="A122" s="449"/>
      <c r="B122" s="451"/>
      <c r="C122" s="80"/>
      <c r="D122" s="69"/>
      <c r="E122" s="68"/>
      <c r="F122" s="68"/>
      <c r="G122" s="68"/>
      <c r="H122" s="68"/>
      <c r="I122" s="68"/>
      <c r="J122" s="201" t="s">
        <v>49</v>
      </c>
      <c r="K122" s="96"/>
      <c r="L122" s="96"/>
      <c r="M122" s="31"/>
      <c r="N122" s="68"/>
      <c r="O122" s="31"/>
      <c r="P122" s="31"/>
      <c r="Q122" s="97"/>
      <c r="R122" s="98"/>
    </row>
    <row r="123" spans="1:18" ht="39" customHeight="1">
      <c r="A123" s="449"/>
      <c r="B123" s="451"/>
      <c r="C123" s="80"/>
      <c r="D123" s="69"/>
      <c r="E123" s="68"/>
      <c r="F123" s="68"/>
      <c r="G123" s="68"/>
      <c r="H123" s="68"/>
      <c r="I123" s="68"/>
      <c r="J123" s="201" t="s">
        <v>49</v>
      </c>
      <c r="K123" s="96"/>
      <c r="L123" s="96"/>
      <c r="M123" s="31"/>
      <c r="N123" s="96"/>
      <c r="O123" s="31"/>
      <c r="P123" s="31"/>
      <c r="Q123" s="114"/>
      <c r="R123" s="98"/>
    </row>
    <row r="124" spans="1:18" ht="39" customHeight="1">
      <c r="A124" s="449"/>
      <c r="B124" s="451"/>
      <c r="C124" s="80"/>
      <c r="D124" s="81"/>
      <c r="E124" s="68"/>
      <c r="F124" s="68"/>
      <c r="G124" s="68"/>
      <c r="H124" s="68"/>
      <c r="I124" s="68"/>
      <c r="J124" s="201" t="s">
        <v>49</v>
      </c>
      <c r="K124" s="96"/>
      <c r="L124" s="96"/>
      <c r="M124" s="31"/>
      <c r="N124" s="68"/>
      <c r="O124" s="31"/>
      <c r="P124" s="31"/>
      <c r="Q124" s="97"/>
      <c r="R124" s="98"/>
    </row>
    <row r="125" spans="1:18" ht="39" customHeight="1">
      <c r="A125" s="449"/>
      <c r="B125" s="451"/>
      <c r="C125" s="80"/>
      <c r="D125" s="69"/>
      <c r="E125" s="68"/>
      <c r="F125" s="68"/>
      <c r="G125" s="68"/>
      <c r="H125" s="68"/>
      <c r="I125" s="68"/>
      <c r="J125" s="201" t="s">
        <v>49</v>
      </c>
      <c r="K125" s="96"/>
      <c r="L125" s="96"/>
      <c r="M125" s="31"/>
      <c r="N125" s="96"/>
      <c r="O125" s="80"/>
      <c r="P125" s="31"/>
      <c r="Q125" s="97"/>
      <c r="R125" s="98"/>
    </row>
    <row r="126" spans="1:18" ht="39" customHeight="1">
      <c r="A126" s="449"/>
      <c r="B126" s="451"/>
      <c r="C126" s="80"/>
      <c r="D126" s="69"/>
      <c r="E126" s="68"/>
      <c r="F126" s="80"/>
      <c r="G126" s="80"/>
      <c r="H126" s="68"/>
      <c r="I126" s="68"/>
      <c r="J126" s="201" t="s">
        <v>49</v>
      </c>
      <c r="K126" s="96"/>
      <c r="L126" s="96"/>
      <c r="M126" s="31"/>
      <c r="N126" s="96"/>
      <c r="O126" s="31"/>
      <c r="P126" s="80"/>
      <c r="Q126" s="115"/>
      <c r="R126" s="98"/>
    </row>
    <row r="127" spans="1:18" ht="39" customHeight="1">
      <c r="A127" s="449"/>
      <c r="B127" s="451"/>
      <c r="C127" s="80"/>
      <c r="D127" s="69"/>
      <c r="E127" s="68"/>
      <c r="F127" s="80"/>
      <c r="G127" s="80"/>
      <c r="H127" s="68"/>
      <c r="I127" s="68"/>
      <c r="J127" s="201" t="s">
        <v>49</v>
      </c>
      <c r="K127" s="96"/>
      <c r="L127" s="96"/>
      <c r="M127" s="31"/>
      <c r="N127" s="96"/>
      <c r="O127" s="31"/>
      <c r="P127" s="31"/>
      <c r="Q127" s="116"/>
      <c r="R127" s="98"/>
    </row>
    <row r="128" spans="1:18" ht="30" customHeight="1">
      <c r="A128" s="449"/>
      <c r="B128" s="451"/>
      <c r="C128" s="80"/>
      <c r="D128" s="69"/>
      <c r="E128" s="68"/>
      <c r="F128" s="80"/>
      <c r="G128" s="80"/>
      <c r="H128" s="68"/>
      <c r="I128" s="68"/>
      <c r="J128" s="201" t="s">
        <v>49</v>
      </c>
      <c r="K128" s="96"/>
      <c r="L128" s="96"/>
      <c r="M128" s="31"/>
      <c r="N128" s="96"/>
      <c r="O128" s="31"/>
      <c r="P128" s="31"/>
      <c r="Q128" s="116"/>
      <c r="R128" s="98"/>
    </row>
    <row r="129" spans="1:18" ht="30" customHeight="1" hidden="1">
      <c r="A129" s="449"/>
      <c r="B129" s="451"/>
      <c r="C129" s="100"/>
      <c r="D129" s="95"/>
      <c r="E129" s="95"/>
      <c r="F129" s="100"/>
      <c r="G129" s="100"/>
      <c r="H129" s="95"/>
      <c r="I129" s="95"/>
      <c r="J129" s="201" t="s">
        <v>49</v>
      </c>
      <c r="K129" s="95"/>
      <c r="L129" s="95"/>
      <c r="M129" s="100"/>
      <c r="N129" s="95"/>
      <c r="O129" s="100"/>
      <c r="P129" s="100"/>
      <c r="Q129" s="100"/>
      <c r="R129" s="98"/>
    </row>
    <row r="130" spans="1:18" ht="30" customHeight="1" hidden="1">
      <c r="A130" s="449"/>
      <c r="B130" s="451"/>
      <c r="C130" s="100"/>
      <c r="D130" s="95"/>
      <c r="E130" s="95"/>
      <c r="F130" s="100"/>
      <c r="G130" s="100"/>
      <c r="H130" s="95"/>
      <c r="I130" s="95"/>
      <c r="J130" s="201" t="s">
        <v>49</v>
      </c>
      <c r="K130" s="95"/>
      <c r="L130" s="95"/>
      <c r="M130" s="100"/>
      <c r="N130" s="95"/>
      <c r="O130" s="100"/>
      <c r="P130" s="100"/>
      <c r="Q130" s="100"/>
      <c r="R130" s="98"/>
    </row>
    <row r="131" spans="1:18" ht="30" customHeight="1">
      <c r="A131" s="449"/>
      <c r="B131" s="451"/>
      <c r="C131" s="80"/>
      <c r="D131" s="69"/>
      <c r="E131" s="68"/>
      <c r="F131" s="80"/>
      <c r="G131" s="80"/>
      <c r="H131" s="68"/>
      <c r="I131" s="68"/>
      <c r="J131" s="201" t="s">
        <v>49</v>
      </c>
      <c r="K131" s="96"/>
      <c r="L131" s="96"/>
      <c r="M131" s="31"/>
      <c r="N131" s="96"/>
      <c r="O131" s="31"/>
      <c r="P131" s="31"/>
      <c r="Q131" s="116"/>
      <c r="R131" s="98"/>
    </row>
    <row r="132" spans="1:18" ht="33" customHeight="1" hidden="1">
      <c r="A132" s="449"/>
      <c r="B132" s="451"/>
      <c r="C132" s="100"/>
      <c r="D132" s="95"/>
      <c r="E132" s="95"/>
      <c r="F132" s="100"/>
      <c r="G132" s="100"/>
      <c r="H132" s="95"/>
      <c r="I132" s="95"/>
      <c r="J132" s="201" t="s">
        <v>49</v>
      </c>
      <c r="K132" s="95"/>
      <c r="L132" s="95"/>
      <c r="M132" s="100"/>
      <c r="N132" s="95"/>
      <c r="O132" s="100"/>
      <c r="P132" s="100"/>
      <c r="Q132" s="100"/>
      <c r="R132" s="98"/>
    </row>
    <row r="133" spans="1:18" ht="31.5" customHeight="1">
      <c r="A133" s="449"/>
      <c r="B133" s="451"/>
      <c r="C133" s="80"/>
      <c r="D133" s="69"/>
      <c r="E133" s="68"/>
      <c r="F133" s="80"/>
      <c r="G133" s="80"/>
      <c r="H133" s="68"/>
      <c r="I133" s="68"/>
      <c r="J133" s="201" t="s">
        <v>49</v>
      </c>
      <c r="K133" s="96"/>
      <c r="L133" s="96"/>
      <c r="M133" s="31"/>
      <c r="N133" s="96"/>
      <c r="O133" s="31"/>
      <c r="P133" s="31"/>
      <c r="Q133" s="116"/>
      <c r="R133" s="98"/>
    </row>
    <row r="134" spans="1:18" ht="37.5" customHeight="1">
      <c r="A134" s="449"/>
      <c r="B134" s="451"/>
      <c r="C134" s="80"/>
      <c r="D134" s="69"/>
      <c r="E134" s="68"/>
      <c r="F134" s="80"/>
      <c r="G134" s="80"/>
      <c r="H134" s="68"/>
      <c r="I134" s="68"/>
      <c r="J134" s="201" t="s">
        <v>49</v>
      </c>
      <c r="K134" s="96"/>
      <c r="L134" s="96"/>
      <c r="M134" s="31"/>
      <c r="N134" s="96"/>
      <c r="O134" s="31"/>
      <c r="P134" s="31"/>
      <c r="Q134" s="116"/>
      <c r="R134" s="98"/>
    </row>
    <row r="135" spans="1:18" ht="36" customHeight="1">
      <c r="A135" s="449"/>
      <c r="B135" s="451"/>
      <c r="C135" s="68"/>
      <c r="D135" s="69"/>
      <c r="E135" s="68"/>
      <c r="F135" s="80"/>
      <c r="G135" s="80"/>
      <c r="H135" s="68"/>
      <c r="I135" s="68"/>
      <c r="J135" s="201" t="s">
        <v>49</v>
      </c>
      <c r="K135" s="96"/>
      <c r="L135" s="96"/>
      <c r="M135" s="31"/>
      <c r="N135" s="68"/>
      <c r="O135" s="31"/>
      <c r="P135" s="31"/>
      <c r="Q135" s="115"/>
      <c r="R135" s="98"/>
    </row>
    <row r="136" spans="1:18" ht="28.5" customHeight="1">
      <c r="A136" s="449"/>
      <c r="B136" s="451"/>
      <c r="C136" s="68"/>
      <c r="D136" s="69"/>
      <c r="E136" s="117"/>
      <c r="F136" s="80"/>
      <c r="G136" s="80"/>
      <c r="H136" s="68"/>
      <c r="I136" s="68"/>
      <c r="J136" s="201" t="s">
        <v>49</v>
      </c>
      <c r="K136" s="96"/>
      <c r="L136" s="96"/>
      <c r="M136" s="31"/>
      <c r="N136" s="96"/>
      <c r="O136" s="31"/>
      <c r="P136" s="31"/>
      <c r="Q136" s="116"/>
      <c r="R136" s="98"/>
    </row>
    <row r="137" spans="1:18" ht="25.5" customHeight="1">
      <c r="A137" s="423"/>
      <c r="B137" s="425"/>
      <c r="C137" s="68"/>
      <c r="D137" s="69"/>
      <c r="E137" s="117"/>
      <c r="F137" s="80"/>
      <c r="G137" s="80"/>
      <c r="H137" s="68"/>
      <c r="I137" s="68"/>
      <c r="J137" s="201" t="s">
        <v>49</v>
      </c>
      <c r="K137" s="96"/>
      <c r="L137" s="96"/>
      <c r="M137" s="31"/>
      <c r="N137" s="96"/>
      <c r="O137" s="31"/>
      <c r="P137" s="31"/>
      <c r="Q137" s="116"/>
      <c r="R137" s="98"/>
    </row>
    <row r="138" spans="1:18" s="107" customFormat="1" ht="30" customHeight="1">
      <c r="A138" s="325" t="s">
        <v>205</v>
      </c>
      <c r="B138" s="324"/>
      <c r="C138" s="324"/>
      <c r="D138" s="320"/>
      <c r="E138" s="144"/>
      <c r="F138" s="119"/>
      <c r="G138" s="119"/>
      <c r="H138" s="120"/>
      <c r="I138" s="120"/>
      <c r="J138" s="120"/>
      <c r="K138" s="121"/>
      <c r="L138" s="121"/>
      <c r="M138" s="119"/>
      <c r="N138" s="121"/>
      <c r="O138" s="122"/>
      <c r="P138" s="122"/>
      <c r="Q138" s="123"/>
      <c r="R138" s="145"/>
    </row>
    <row r="139" spans="1:18" s="107" customFormat="1" ht="30" customHeight="1">
      <c r="A139" s="164"/>
      <c r="B139" s="164"/>
      <c r="C139" s="164"/>
      <c r="D139" s="164"/>
      <c r="E139" s="376"/>
      <c r="F139" s="377"/>
      <c r="G139" s="377"/>
      <c r="H139" s="378"/>
      <c r="I139" s="378"/>
      <c r="J139" s="378"/>
      <c r="K139" s="379"/>
      <c r="L139" s="379"/>
      <c r="M139" s="377"/>
      <c r="N139" s="379"/>
      <c r="O139" s="380"/>
      <c r="P139" s="380"/>
      <c r="Q139" s="380"/>
      <c r="R139" s="381"/>
    </row>
    <row r="140" spans="1:18" s="107" customFormat="1" ht="30" customHeight="1" thickBot="1">
      <c r="A140" s="206"/>
      <c r="B140" s="206"/>
      <c r="C140" s="206"/>
      <c r="D140" s="206"/>
      <c r="E140" s="207"/>
      <c r="F140" s="208"/>
      <c r="G140" s="208"/>
      <c r="H140" s="209"/>
      <c r="I140" s="209"/>
      <c r="J140" s="209"/>
      <c r="K140" s="210"/>
      <c r="L140" s="210"/>
      <c r="M140" s="208"/>
      <c r="N140" s="210"/>
      <c r="O140" s="211"/>
      <c r="P140" s="211"/>
      <c r="Q140" s="211"/>
      <c r="R140" s="212"/>
    </row>
    <row r="141" spans="1:18" s="107" customFormat="1" ht="30" customHeight="1" thickBot="1">
      <c r="A141" s="430" t="s">
        <v>31</v>
      </c>
      <c r="B141" s="433" t="s">
        <v>32</v>
      </c>
      <c r="C141" s="405" t="s">
        <v>33</v>
      </c>
      <c r="D141" s="405" t="s">
        <v>34</v>
      </c>
      <c r="E141" s="410" t="s">
        <v>35</v>
      </c>
      <c r="F141" s="405" t="s">
        <v>36</v>
      </c>
      <c r="G141" s="405" t="s">
        <v>37</v>
      </c>
      <c r="H141" s="405" t="s">
        <v>38</v>
      </c>
      <c r="I141" s="413" t="s">
        <v>39</v>
      </c>
      <c r="J141" s="416" t="s">
        <v>40</v>
      </c>
      <c r="K141" s="419" t="s">
        <v>41</v>
      </c>
      <c r="L141" s="420"/>
      <c r="M141" s="420"/>
      <c r="N141" s="420"/>
      <c r="O141" s="420"/>
      <c r="P141" s="420"/>
      <c r="Q141" s="421"/>
      <c r="R141" s="408" t="s">
        <v>42</v>
      </c>
    </row>
    <row r="142" spans="1:18" s="107" customFormat="1" ht="30" customHeight="1">
      <c r="A142" s="431"/>
      <c r="B142" s="434"/>
      <c r="C142" s="406"/>
      <c r="D142" s="406"/>
      <c r="E142" s="411"/>
      <c r="F142" s="406"/>
      <c r="G142" s="406"/>
      <c r="H142" s="406"/>
      <c r="I142" s="414"/>
      <c r="J142" s="417"/>
      <c r="K142" s="57">
        <v>1</v>
      </c>
      <c r="L142" s="57">
        <v>2</v>
      </c>
      <c r="M142" s="57">
        <v>3</v>
      </c>
      <c r="N142" s="57">
        <v>4</v>
      </c>
      <c r="O142" s="57">
        <v>5</v>
      </c>
      <c r="P142" s="57">
        <v>6</v>
      </c>
      <c r="Q142" s="58">
        <v>7</v>
      </c>
      <c r="R142" s="409"/>
    </row>
    <row r="143" spans="1:18" s="107" customFormat="1" ht="45" customHeight="1" thickBot="1">
      <c r="A143" s="431"/>
      <c r="B143" s="435"/>
      <c r="C143" s="407"/>
      <c r="D143" s="407"/>
      <c r="E143" s="412"/>
      <c r="F143" s="407"/>
      <c r="G143" s="407"/>
      <c r="H143" s="407"/>
      <c r="I143" s="415"/>
      <c r="J143" s="418"/>
      <c r="K143" s="59" t="s">
        <v>43</v>
      </c>
      <c r="L143" s="59" t="s">
        <v>44</v>
      </c>
      <c r="M143" s="59" t="s">
        <v>44</v>
      </c>
      <c r="N143" s="59" t="s">
        <v>44</v>
      </c>
      <c r="O143" s="59" t="s">
        <v>44</v>
      </c>
      <c r="P143" s="59" t="s">
        <v>44</v>
      </c>
      <c r="Q143" s="60" t="s">
        <v>44</v>
      </c>
      <c r="R143" s="422"/>
    </row>
    <row r="144" spans="1:18" s="107" customFormat="1" ht="30" customHeight="1">
      <c r="A144" s="609" t="s">
        <v>206</v>
      </c>
      <c r="B144" s="611" t="s">
        <v>207</v>
      </c>
      <c r="C144" s="69"/>
      <c r="D144" s="68"/>
      <c r="E144" s="80"/>
      <c r="F144" s="80"/>
      <c r="G144" s="68"/>
      <c r="H144" s="68"/>
      <c r="I144" s="68"/>
      <c r="J144" s="201" t="s">
        <v>49</v>
      </c>
      <c r="K144" s="96"/>
      <c r="L144" s="96"/>
      <c r="M144" s="96"/>
      <c r="N144" s="80"/>
      <c r="O144" s="96"/>
      <c r="P144" s="97"/>
      <c r="Q144" s="118"/>
      <c r="R144" s="321" t="s">
        <v>177</v>
      </c>
    </row>
    <row r="145" spans="1:18" s="107" customFormat="1" ht="30" customHeight="1">
      <c r="A145" s="610"/>
      <c r="B145" s="397"/>
      <c r="C145" s="69"/>
      <c r="D145" s="68"/>
      <c r="E145" s="80"/>
      <c r="F145" s="80"/>
      <c r="G145" s="68"/>
      <c r="H145" s="68"/>
      <c r="I145" s="68"/>
      <c r="J145" s="201" t="s">
        <v>49</v>
      </c>
      <c r="K145" s="96"/>
      <c r="L145" s="96"/>
      <c r="M145" s="96"/>
      <c r="N145" s="80"/>
      <c r="O145" s="96"/>
      <c r="P145" s="97"/>
      <c r="Q145" s="118"/>
      <c r="R145" s="321"/>
    </row>
    <row r="146" spans="1:18" s="107" customFormat="1" ht="30" customHeight="1">
      <c r="A146" s="610"/>
      <c r="B146" s="397"/>
      <c r="C146" s="69"/>
      <c r="D146" s="68"/>
      <c r="E146" s="80"/>
      <c r="F146" s="80"/>
      <c r="G146" s="68"/>
      <c r="H146" s="68"/>
      <c r="I146" s="68"/>
      <c r="J146" s="201" t="s">
        <v>49</v>
      </c>
      <c r="K146" s="96"/>
      <c r="L146" s="96"/>
      <c r="M146" s="96"/>
      <c r="N146" s="80"/>
      <c r="O146" s="96"/>
      <c r="P146" s="97"/>
      <c r="Q146" s="118"/>
      <c r="R146" s="321"/>
    </row>
    <row r="147" spans="1:18" s="107" customFormat="1" ht="30" customHeight="1">
      <c r="A147" s="610"/>
      <c r="B147" s="397"/>
      <c r="C147" s="69"/>
      <c r="D147" s="68"/>
      <c r="E147" s="80"/>
      <c r="F147" s="80"/>
      <c r="G147" s="68"/>
      <c r="H147" s="68"/>
      <c r="I147" s="68"/>
      <c r="J147" s="201" t="s">
        <v>49</v>
      </c>
      <c r="K147" s="96"/>
      <c r="L147" s="96"/>
      <c r="M147" s="96"/>
      <c r="N147" s="80"/>
      <c r="O147" s="96"/>
      <c r="P147" s="97"/>
      <c r="Q147" s="118"/>
      <c r="R147" s="321"/>
    </row>
    <row r="148" spans="1:18" s="107" customFormat="1" ht="30" customHeight="1">
      <c r="A148" s="610"/>
      <c r="B148" s="397"/>
      <c r="C148" s="69"/>
      <c r="D148" s="68"/>
      <c r="E148" s="80"/>
      <c r="F148" s="80"/>
      <c r="G148" s="68"/>
      <c r="H148" s="68"/>
      <c r="I148" s="68"/>
      <c r="J148" s="201" t="s">
        <v>49</v>
      </c>
      <c r="K148" s="96"/>
      <c r="L148" s="96"/>
      <c r="M148" s="96"/>
      <c r="N148" s="80"/>
      <c r="O148" s="96"/>
      <c r="P148" s="97"/>
      <c r="Q148" s="118"/>
      <c r="R148" s="321"/>
    </row>
    <row r="149" spans="1:18" s="107" customFormat="1" ht="30" customHeight="1">
      <c r="A149" s="610"/>
      <c r="B149" s="397"/>
      <c r="C149" s="69"/>
      <c r="D149" s="68"/>
      <c r="E149" s="80"/>
      <c r="F149" s="80"/>
      <c r="G149" s="68"/>
      <c r="H149" s="68"/>
      <c r="I149" s="68"/>
      <c r="J149" s="201" t="s">
        <v>49</v>
      </c>
      <c r="K149" s="96"/>
      <c r="L149" s="96"/>
      <c r="M149" s="96"/>
      <c r="N149" s="80"/>
      <c r="O149" s="96"/>
      <c r="P149" s="97"/>
      <c r="Q149" s="118"/>
      <c r="R149" s="321"/>
    </row>
    <row r="150" spans="1:18" s="107" customFormat="1" ht="30" customHeight="1">
      <c r="A150" s="610"/>
      <c r="B150" s="397"/>
      <c r="C150" s="69"/>
      <c r="D150" s="68"/>
      <c r="E150" s="80"/>
      <c r="F150" s="80"/>
      <c r="G150" s="68"/>
      <c r="H150" s="68"/>
      <c r="I150" s="68"/>
      <c r="J150" s="201" t="s">
        <v>49</v>
      </c>
      <c r="K150" s="96"/>
      <c r="L150" s="96"/>
      <c r="M150" s="96"/>
      <c r="N150" s="80"/>
      <c r="O150" s="96"/>
      <c r="P150" s="97"/>
      <c r="Q150" s="118"/>
      <c r="R150" s="321"/>
    </row>
    <row r="151" spans="1:18" s="107" customFormat="1" ht="30" customHeight="1">
      <c r="A151" s="325" t="s">
        <v>277</v>
      </c>
      <c r="B151" s="324"/>
      <c r="C151" s="324"/>
      <c r="D151" s="320"/>
      <c r="E151" s="80"/>
      <c r="F151" s="80"/>
      <c r="G151" s="68"/>
      <c r="H151" s="68"/>
      <c r="I151" s="68"/>
      <c r="J151" s="334"/>
      <c r="K151" s="96"/>
      <c r="L151" s="96"/>
      <c r="M151" s="96"/>
      <c r="N151" s="80"/>
      <c r="O151" s="96"/>
      <c r="P151" s="96"/>
      <c r="Q151" s="98"/>
      <c r="R151" s="321"/>
    </row>
    <row r="152" spans="1:18" s="107" customFormat="1" ht="30" customHeight="1">
      <c r="A152" s="612" t="s">
        <v>141</v>
      </c>
      <c r="B152" s="387" t="s">
        <v>159</v>
      </c>
      <c r="C152" s="331">
        <v>15970001</v>
      </c>
      <c r="D152" s="224" t="s">
        <v>160</v>
      </c>
      <c r="E152" s="332">
        <v>2</v>
      </c>
      <c r="F152" s="216">
        <v>36</v>
      </c>
      <c r="G152" s="216">
        <v>36</v>
      </c>
      <c r="H152" s="226"/>
      <c r="I152" s="333"/>
      <c r="J152" s="336" t="s">
        <v>248</v>
      </c>
      <c r="K152" s="390" t="s">
        <v>286</v>
      </c>
      <c r="L152" s="390"/>
      <c r="M152" s="390"/>
      <c r="N152" s="390"/>
      <c r="O152" s="390"/>
      <c r="P152" s="330"/>
      <c r="Q152" s="240">
        <v>2</v>
      </c>
      <c r="R152" s="614"/>
    </row>
    <row r="153" spans="1:18" s="107" customFormat="1" ht="30" customHeight="1">
      <c r="A153" s="613"/>
      <c r="B153" s="388"/>
      <c r="C153" s="331">
        <v>16170001</v>
      </c>
      <c r="D153" s="224" t="s">
        <v>161</v>
      </c>
      <c r="E153" s="332">
        <v>2</v>
      </c>
      <c r="F153" s="216">
        <v>36</v>
      </c>
      <c r="G153" s="216">
        <v>36</v>
      </c>
      <c r="H153" s="226"/>
      <c r="I153" s="333"/>
      <c r="J153" s="336" t="s">
        <v>248</v>
      </c>
      <c r="K153" s="326"/>
      <c r="L153" s="326"/>
      <c r="M153" s="326"/>
      <c r="N153" s="326"/>
      <c r="O153" s="326"/>
      <c r="P153" s="327"/>
      <c r="Q153" s="240">
        <v>2</v>
      </c>
      <c r="R153" s="614"/>
    </row>
    <row r="154" spans="1:18" s="107" customFormat="1" ht="30" customHeight="1">
      <c r="A154" s="613"/>
      <c r="B154" s="388"/>
      <c r="C154" s="331">
        <v>17770001</v>
      </c>
      <c r="D154" s="224" t="s">
        <v>162</v>
      </c>
      <c r="E154" s="332">
        <v>2</v>
      </c>
      <c r="F154" s="216">
        <v>36</v>
      </c>
      <c r="G154" s="216">
        <v>36</v>
      </c>
      <c r="H154" s="226"/>
      <c r="I154" s="333"/>
      <c r="J154" s="336" t="s">
        <v>248</v>
      </c>
      <c r="K154" s="326"/>
      <c r="L154" s="326"/>
      <c r="M154" s="326"/>
      <c r="N154" s="326"/>
      <c r="O154" s="326"/>
      <c r="P154" s="327"/>
      <c r="Q154" s="240">
        <v>2</v>
      </c>
      <c r="R154" s="614"/>
    </row>
    <row r="155" spans="1:18" s="107" customFormat="1" ht="30" customHeight="1">
      <c r="A155" s="613"/>
      <c r="B155" s="388"/>
      <c r="C155" s="317" t="s">
        <v>188</v>
      </c>
      <c r="D155" s="224" t="s">
        <v>163</v>
      </c>
      <c r="E155" s="332">
        <v>2</v>
      </c>
      <c r="F155" s="216">
        <v>36</v>
      </c>
      <c r="G155" s="216">
        <v>36</v>
      </c>
      <c r="H155" s="226"/>
      <c r="I155" s="333"/>
      <c r="J155" s="336" t="s">
        <v>248</v>
      </c>
      <c r="K155" s="326"/>
      <c r="L155" s="326"/>
      <c r="M155" s="326"/>
      <c r="N155" s="326"/>
      <c r="O155" s="326"/>
      <c r="P155" s="327"/>
      <c r="Q155" s="240">
        <v>2</v>
      </c>
      <c r="R155" s="614"/>
    </row>
    <row r="156" spans="1:18" s="107" customFormat="1" ht="37.5" customHeight="1">
      <c r="A156" s="613"/>
      <c r="B156" s="388"/>
      <c r="C156" s="317" t="s">
        <v>189</v>
      </c>
      <c r="D156" s="224" t="s">
        <v>163</v>
      </c>
      <c r="E156" s="332">
        <v>2</v>
      </c>
      <c r="F156" s="216">
        <v>36</v>
      </c>
      <c r="G156" s="216">
        <v>36</v>
      </c>
      <c r="H156" s="226"/>
      <c r="I156" s="333"/>
      <c r="J156" s="336" t="s">
        <v>248</v>
      </c>
      <c r="K156" s="328"/>
      <c r="L156" s="328"/>
      <c r="M156" s="328"/>
      <c r="N156" s="328"/>
      <c r="O156" s="328"/>
      <c r="P156" s="329"/>
      <c r="Q156" s="240">
        <v>2</v>
      </c>
      <c r="R156" s="614"/>
    </row>
    <row r="157" spans="1:18" s="107" customFormat="1" ht="49.5" customHeight="1">
      <c r="A157" s="613"/>
      <c r="B157" s="388"/>
      <c r="C157" s="317">
        <v>15770003</v>
      </c>
      <c r="D157" s="224" t="s">
        <v>164</v>
      </c>
      <c r="E157" s="332">
        <v>3</v>
      </c>
      <c r="F157" s="216">
        <v>54</v>
      </c>
      <c r="G157" s="216">
        <v>54</v>
      </c>
      <c r="H157" s="226"/>
      <c r="I157" s="333"/>
      <c r="J157" s="336" t="s">
        <v>248</v>
      </c>
      <c r="K157" s="390" t="s">
        <v>285</v>
      </c>
      <c r="L157" s="401"/>
      <c r="M157" s="401"/>
      <c r="N157" s="401"/>
      <c r="O157" s="401"/>
      <c r="P157" s="402"/>
      <c r="Q157" s="240">
        <v>3</v>
      </c>
      <c r="R157" s="614"/>
    </row>
    <row r="158" spans="1:18" s="215" customFormat="1" ht="30" customHeight="1">
      <c r="A158" s="613"/>
      <c r="B158" s="388"/>
      <c r="C158" s="317">
        <v>15770004</v>
      </c>
      <c r="D158" s="224" t="s">
        <v>165</v>
      </c>
      <c r="E158" s="332">
        <v>3</v>
      </c>
      <c r="F158" s="216">
        <v>54</v>
      </c>
      <c r="G158" s="216">
        <v>54</v>
      </c>
      <c r="H158" s="226"/>
      <c r="I158" s="333"/>
      <c r="J158" s="336" t="s">
        <v>248</v>
      </c>
      <c r="K158" s="403"/>
      <c r="L158" s="403"/>
      <c r="M158" s="403"/>
      <c r="N158" s="403"/>
      <c r="O158" s="403"/>
      <c r="P158" s="404"/>
      <c r="Q158" s="240">
        <v>3</v>
      </c>
      <c r="R158" s="614"/>
    </row>
    <row r="159" spans="1:18" s="215" customFormat="1" ht="51" customHeight="1">
      <c r="A159" s="613"/>
      <c r="B159" s="389"/>
      <c r="C159" s="317">
        <v>10070001</v>
      </c>
      <c r="D159" s="224" t="s">
        <v>142</v>
      </c>
      <c r="E159" s="332">
        <v>6</v>
      </c>
      <c r="F159" s="225"/>
      <c r="G159" s="226"/>
      <c r="H159" s="226"/>
      <c r="I159" s="333"/>
      <c r="J159" s="336" t="s">
        <v>248</v>
      </c>
      <c r="K159" s="322" t="s">
        <v>287</v>
      </c>
      <c r="L159" s="322"/>
      <c r="M159" s="322"/>
      <c r="N159" s="322"/>
      <c r="O159" s="322"/>
      <c r="P159" s="323"/>
      <c r="Q159" s="227"/>
      <c r="R159" s="614"/>
    </row>
    <row r="160" spans="1:18" s="215" customFormat="1" ht="30" customHeight="1">
      <c r="A160" s="613"/>
      <c r="B160" s="387" t="s">
        <v>166</v>
      </c>
      <c r="C160" s="317">
        <v>10070010</v>
      </c>
      <c r="D160" s="228" t="s">
        <v>195</v>
      </c>
      <c r="E160" s="332">
        <v>2</v>
      </c>
      <c r="F160" s="216">
        <v>36</v>
      </c>
      <c r="G160" s="216">
        <v>36</v>
      </c>
      <c r="H160" s="226"/>
      <c r="I160" s="333"/>
      <c r="J160" s="336" t="s">
        <v>248</v>
      </c>
      <c r="K160" s="390" t="s">
        <v>288</v>
      </c>
      <c r="L160" s="390"/>
      <c r="M160" s="390"/>
      <c r="N160" s="390"/>
      <c r="O160" s="390"/>
      <c r="P160" s="330"/>
      <c r="Q160" s="240">
        <v>2</v>
      </c>
      <c r="R160" s="614"/>
    </row>
    <row r="161" spans="1:18" s="215" customFormat="1" ht="30" customHeight="1">
      <c r="A161" s="613"/>
      <c r="B161" s="388"/>
      <c r="C161" s="317">
        <v>10070011</v>
      </c>
      <c r="D161" s="228" t="s">
        <v>196</v>
      </c>
      <c r="E161" s="332">
        <v>2</v>
      </c>
      <c r="F161" s="216">
        <v>36</v>
      </c>
      <c r="G161" s="216">
        <v>36</v>
      </c>
      <c r="H161" s="226"/>
      <c r="I161" s="333"/>
      <c r="J161" s="336" t="s">
        <v>248</v>
      </c>
      <c r="K161" s="326"/>
      <c r="L161" s="326"/>
      <c r="M161" s="326"/>
      <c r="N161" s="326"/>
      <c r="O161" s="326"/>
      <c r="P161" s="327"/>
      <c r="Q161" s="240">
        <v>2</v>
      </c>
      <c r="R161" s="614"/>
    </row>
    <row r="162" spans="1:18" s="215" customFormat="1" ht="30" customHeight="1">
      <c r="A162" s="613"/>
      <c r="B162" s="388"/>
      <c r="C162" s="317">
        <v>10070012</v>
      </c>
      <c r="D162" s="228" t="s">
        <v>203</v>
      </c>
      <c r="E162" s="332">
        <v>2</v>
      </c>
      <c r="F162" s="216">
        <v>36</v>
      </c>
      <c r="G162" s="216">
        <v>36</v>
      </c>
      <c r="H162" s="226"/>
      <c r="I162" s="333"/>
      <c r="J162" s="336" t="s">
        <v>248</v>
      </c>
      <c r="K162" s="326"/>
      <c r="L162" s="326"/>
      <c r="M162" s="326"/>
      <c r="N162" s="326"/>
      <c r="O162" s="326"/>
      <c r="P162" s="327"/>
      <c r="Q162" s="240">
        <v>2</v>
      </c>
      <c r="R162" s="614"/>
    </row>
    <row r="163" spans="1:18" s="215" customFormat="1" ht="30" customHeight="1">
      <c r="A163" s="613"/>
      <c r="B163" s="388"/>
      <c r="C163" s="317">
        <v>10070013</v>
      </c>
      <c r="D163" s="228" t="s">
        <v>197</v>
      </c>
      <c r="E163" s="332">
        <v>2</v>
      </c>
      <c r="F163" s="216">
        <v>36</v>
      </c>
      <c r="G163" s="216">
        <v>36</v>
      </c>
      <c r="H163" s="226"/>
      <c r="I163" s="333"/>
      <c r="J163" s="336" t="s">
        <v>248</v>
      </c>
      <c r="K163" s="326"/>
      <c r="L163" s="326"/>
      <c r="M163" s="326"/>
      <c r="N163" s="326"/>
      <c r="O163" s="326"/>
      <c r="P163" s="327"/>
      <c r="Q163" s="240">
        <v>2</v>
      </c>
      <c r="R163" s="614"/>
    </row>
    <row r="164" spans="1:18" s="215" customFormat="1" ht="30" customHeight="1">
      <c r="A164" s="613"/>
      <c r="B164" s="388"/>
      <c r="C164" s="317">
        <v>10070014</v>
      </c>
      <c r="D164" s="228" t="s">
        <v>198</v>
      </c>
      <c r="E164" s="332">
        <v>2</v>
      </c>
      <c r="F164" s="216">
        <v>36</v>
      </c>
      <c r="G164" s="216">
        <v>36</v>
      </c>
      <c r="H164" s="226"/>
      <c r="I164" s="333"/>
      <c r="J164" s="336" t="s">
        <v>248</v>
      </c>
      <c r="K164" s="326"/>
      <c r="L164" s="326"/>
      <c r="M164" s="326"/>
      <c r="N164" s="326"/>
      <c r="O164" s="326"/>
      <c r="P164" s="327"/>
      <c r="Q164" s="240">
        <v>2</v>
      </c>
      <c r="R164" s="614"/>
    </row>
    <row r="165" spans="1:18" s="215" customFormat="1" ht="30" customHeight="1">
      <c r="A165" s="613"/>
      <c r="B165" s="388"/>
      <c r="C165" s="317">
        <v>10070015</v>
      </c>
      <c r="D165" s="228" t="s">
        <v>199</v>
      </c>
      <c r="E165" s="332">
        <v>2</v>
      </c>
      <c r="F165" s="216">
        <v>36</v>
      </c>
      <c r="G165" s="216">
        <v>36</v>
      </c>
      <c r="H165" s="226"/>
      <c r="I165" s="333"/>
      <c r="J165" s="336" t="s">
        <v>248</v>
      </c>
      <c r="K165" s="326"/>
      <c r="L165" s="326"/>
      <c r="M165" s="326"/>
      <c r="N165" s="326"/>
      <c r="O165" s="326"/>
      <c r="P165" s="327"/>
      <c r="Q165" s="240">
        <v>2</v>
      </c>
      <c r="R165" s="614"/>
    </row>
    <row r="166" spans="1:18" s="215" customFormat="1" ht="30" customHeight="1">
      <c r="A166" s="613"/>
      <c r="B166" s="388"/>
      <c r="C166" s="317">
        <v>10070016</v>
      </c>
      <c r="D166" s="228" t="s">
        <v>200</v>
      </c>
      <c r="E166" s="332">
        <v>2</v>
      </c>
      <c r="F166" s="216">
        <v>36</v>
      </c>
      <c r="G166" s="216">
        <v>36</v>
      </c>
      <c r="H166" s="226"/>
      <c r="I166" s="333"/>
      <c r="J166" s="336" t="s">
        <v>248</v>
      </c>
      <c r="K166" s="326"/>
      <c r="L166" s="326"/>
      <c r="M166" s="326"/>
      <c r="N166" s="326"/>
      <c r="O166" s="326"/>
      <c r="P166" s="327"/>
      <c r="Q166" s="240">
        <v>2</v>
      </c>
      <c r="R166" s="614"/>
    </row>
    <row r="167" spans="1:18" s="215" customFormat="1" ht="30" customHeight="1">
      <c r="A167" s="613"/>
      <c r="B167" s="388"/>
      <c r="C167" s="317">
        <v>10070017</v>
      </c>
      <c r="D167" s="228" t="s">
        <v>201</v>
      </c>
      <c r="E167" s="332">
        <v>2</v>
      </c>
      <c r="F167" s="216">
        <v>36</v>
      </c>
      <c r="G167" s="216">
        <v>36</v>
      </c>
      <c r="H167" s="226"/>
      <c r="I167" s="333"/>
      <c r="J167" s="336" t="s">
        <v>248</v>
      </c>
      <c r="K167" s="326"/>
      <c r="L167" s="326"/>
      <c r="M167" s="326"/>
      <c r="N167" s="326"/>
      <c r="O167" s="326"/>
      <c r="P167" s="327"/>
      <c r="Q167" s="240">
        <v>2</v>
      </c>
      <c r="R167" s="614"/>
    </row>
    <row r="168" spans="1:18" s="215" customFormat="1" ht="30" customHeight="1">
      <c r="A168" s="613"/>
      <c r="B168" s="388"/>
      <c r="C168" s="317">
        <v>10070018</v>
      </c>
      <c r="D168" s="228" t="s">
        <v>202</v>
      </c>
      <c r="E168" s="332">
        <v>2</v>
      </c>
      <c r="F168" s="216">
        <v>36</v>
      </c>
      <c r="G168" s="216">
        <v>36</v>
      </c>
      <c r="H168" s="226"/>
      <c r="I168" s="333"/>
      <c r="J168" s="336" t="s">
        <v>248</v>
      </c>
      <c r="K168" s="328"/>
      <c r="L168" s="328"/>
      <c r="M168" s="328"/>
      <c r="N168" s="328"/>
      <c r="O168" s="328"/>
      <c r="P168" s="329"/>
      <c r="Q168" s="240">
        <v>2</v>
      </c>
      <c r="R168" s="614"/>
    </row>
    <row r="169" spans="1:18" s="215" customFormat="1" ht="52.5" customHeight="1">
      <c r="A169" s="613"/>
      <c r="B169" s="389"/>
      <c r="C169" s="331">
        <v>10070003</v>
      </c>
      <c r="D169" s="224" t="s">
        <v>167</v>
      </c>
      <c r="E169" s="332">
        <v>6</v>
      </c>
      <c r="F169" s="225"/>
      <c r="G169" s="226"/>
      <c r="H169" s="226"/>
      <c r="I169" s="333"/>
      <c r="J169" s="336" t="s">
        <v>248</v>
      </c>
      <c r="K169" s="322" t="s">
        <v>289</v>
      </c>
      <c r="L169" s="322"/>
      <c r="M169" s="322"/>
      <c r="N169" s="322"/>
      <c r="O169" s="322"/>
      <c r="P169" s="323"/>
      <c r="Q169" s="227"/>
      <c r="R169" s="614"/>
    </row>
    <row r="170" spans="1:18" s="215" customFormat="1" ht="30" customHeight="1">
      <c r="A170" s="613"/>
      <c r="B170" s="387" t="s">
        <v>204</v>
      </c>
      <c r="C170" s="317" t="s">
        <v>190</v>
      </c>
      <c r="D170" s="224" t="s">
        <v>193</v>
      </c>
      <c r="E170" s="332">
        <v>2</v>
      </c>
      <c r="F170" s="216">
        <v>36</v>
      </c>
      <c r="G170" s="216">
        <v>36</v>
      </c>
      <c r="H170" s="226"/>
      <c r="I170" s="333"/>
      <c r="J170" s="336" t="s">
        <v>248</v>
      </c>
      <c r="K170" s="390" t="s">
        <v>290</v>
      </c>
      <c r="L170" s="390"/>
      <c r="M170" s="390"/>
      <c r="N170" s="390"/>
      <c r="O170" s="390"/>
      <c r="P170" s="330"/>
      <c r="Q170" s="240">
        <v>2</v>
      </c>
      <c r="R170" s="614"/>
    </row>
    <row r="171" spans="1:18" s="215" customFormat="1" ht="35.25" customHeight="1">
      <c r="A171" s="613"/>
      <c r="B171" s="388"/>
      <c r="C171" s="317" t="s">
        <v>191</v>
      </c>
      <c r="D171" s="224" t="s">
        <v>193</v>
      </c>
      <c r="E171" s="332">
        <v>2</v>
      </c>
      <c r="F171" s="216">
        <v>36</v>
      </c>
      <c r="G171" s="216">
        <v>36</v>
      </c>
      <c r="H171" s="224"/>
      <c r="I171" s="229"/>
      <c r="J171" s="336" t="s">
        <v>248</v>
      </c>
      <c r="K171" s="326"/>
      <c r="L171" s="326"/>
      <c r="M171" s="326"/>
      <c r="N171" s="326"/>
      <c r="O171" s="326"/>
      <c r="P171" s="327"/>
      <c r="Q171" s="240">
        <v>2</v>
      </c>
      <c r="R171" s="614"/>
    </row>
    <row r="172" spans="1:18" s="215" customFormat="1" ht="41.25" customHeight="1">
      <c r="A172" s="613"/>
      <c r="B172" s="388"/>
      <c r="C172" s="317" t="s">
        <v>192</v>
      </c>
      <c r="D172" s="224" t="s">
        <v>193</v>
      </c>
      <c r="E172" s="332">
        <v>2</v>
      </c>
      <c r="F172" s="216">
        <v>36</v>
      </c>
      <c r="G172" s="216">
        <v>36</v>
      </c>
      <c r="H172" s="224"/>
      <c r="I172" s="229"/>
      <c r="J172" s="336" t="s">
        <v>248</v>
      </c>
      <c r="K172" s="328"/>
      <c r="L172" s="328"/>
      <c r="M172" s="328"/>
      <c r="N172" s="328"/>
      <c r="O172" s="328"/>
      <c r="P172" s="329"/>
      <c r="Q172" s="240">
        <v>2</v>
      </c>
      <c r="R172" s="614"/>
    </row>
    <row r="173" spans="1:18" s="215" customFormat="1" ht="51" customHeight="1">
      <c r="A173" s="613"/>
      <c r="B173" s="389"/>
      <c r="C173" s="331">
        <v>10070005</v>
      </c>
      <c r="D173" s="230" t="s">
        <v>194</v>
      </c>
      <c r="E173" s="332">
        <v>4</v>
      </c>
      <c r="F173" s="225"/>
      <c r="G173" s="226"/>
      <c r="H173" s="226"/>
      <c r="I173" s="333"/>
      <c r="J173" s="336" t="s">
        <v>248</v>
      </c>
      <c r="K173" s="322" t="s">
        <v>291</v>
      </c>
      <c r="L173" s="322"/>
      <c r="M173" s="322"/>
      <c r="N173" s="322"/>
      <c r="O173" s="322"/>
      <c r="P173" s="323"/>
      <c r="Q173" s="227"/>
      <c r="R173" s="614"/>
    </row>
    <row r="174" spans="1:18" s="215" customFormat="1" ht="46.5" customHeight="1" thickBot="1">
      <c r="A174" s="604" t="s">
        <v>278</v>
      </c>
      <c r="B174" s="605"/>
      <c r="C174" s="605"/>
      <c r="D174" s="606"/>
      <c r="E174" s="245"/>
      <c r="F174" s="246"/>
      <c r="G174" s="246"/>
      <c r="H174" s="246"/>
      <c r="I174" s="247"/>
      <c r="J174" s="335"/>
      <c r="K174" s="248"/>
      <c r="L174" s="248"/>
      <c r="M174" s="248"/>
      <c r="N174" s="248"/>
      <c r="O174" s="249"/>
      <c r="P174" s="249"/>
      <c r="Q174" s="250"/>
      <c r="R174" s="252"/>
    </row>
    <row r="175" spans="2:5" ht="21" customHeight="1">
      <c r="B175" s="1"/>
      <c r="E175" s="1"/>
    </row>
    <row r="176" s="107" customFormat="1" ht="23.25" thickBot="1"/>
    <row r="177" spans="1:18" ht="28.5" customHeight="1">
      <c r="A177" s="526" t="s">
        <v>117</v>
      </c>
      <c r="B177" s="526" t="s">
        <v>118</v>
      </c>
      <c r="C177" s="529" t="s">
        <v>119</v>
      </c>
      <c r="D177" s="530"/>
      <c r="E177" s="530"/>
      <c r="F177" s="530"/>
      <c r="G177" s="530"/>
      <c r="H177" s="530"/>
      <c r="I177" s="530"/>
      <c r="J177" s="530"/>
      <c r="K177" s="530"/>
      <c r="L177" s="530"/>
      <c r="M177" s="530"/>
      <c r="N177" s="530"/>
      <c r="O177" s="530"/>
      <c r="P177" s="530"/>
      <c r="Q177" s="530"/>
      <c r="R177" s="531"/>
    </row>
    <row r="178" spans="1:18" ht="25.5" customHeight="1">
      <c r="A178" s="527"/>
      <c r="B178" s="527"/>
      <c r="C178" s="532"/>
      <c r="D178" s="533"/>
      <c r="E178" s="533"/>
      <c r="F178" s="533"/>
      <c r="G178" s="533"/>
      <c r="H178" s="533"/>
      <c r="I178" s="533"/>
      <c r="J178" s="533"/>
      <c r="K178" s="533"/>
      <c r="L178" s="533"/>
      <c r="M178" s="533"/>
      <c r="N178" s="533"/>
      <c r="O178" s="533"/>
      <c r="P178" s="533"/>
      <c r="Q178" s="533"/>
      <c r="R178" s="534"/>
    </row>
    <row r="179" spans="1:18" ht="24" customHeight="1">
      <c r="A179" s="527"/>
      <c r="B179" s="527"/>
      <c r="C179" s="532"/>
      <c r="D179" s="533"/>
      <c r="E179" s="533"/>
      <c r="F179" s="533"/>
      <c r="G179" s="533"/>
      <c r="H179" s="533"/>
      <c r="I179" s="533"/>
      <c r="J179" s="533"/>
      <c r="K179" s="533"/>
      <c r="L179" s="533"/>
      <c r="M179" s="533"/>
      <c r="N179" s="533"/>
      <c r="O179" s="533"/>
      <c r="P179" s="533"/>
      <c r="Q179" s="533"/>
      <c r="R179" s="534"/>
    </row>
    <row r="180" spans="1:18" ht="22.5">
      <c r="A180" s="527"/>
      <c r="B180" s="527"/>
      <c r="C180" s="532"/>
      <c r="D180" s="533"/>
      <c r="E180" s="533"/>
      <c r="F180" s="533"/>
      <c r="G180" s="533"/>
      <c r="H180" s="533"/>
      <c r="I180" s="533"/>
      <c r="J180" s="533"/>
      <c r="K180" s="533"/>
      <c r="L180" s="533"/>
      <c r="M180" s="533"/>
      <c r="N180" s="533"/>
      <c r="O180" s="533"/>
      <c r="P180" s="533"/>
      <c r="Q180" s="533"/>
      <c r="R180" s="534"/>
    </row>
    <row r="181" spans="1:18" ht="27" customHeight="1" thickBot="1">
      <c r="A181" s="528"/>
      <c r="B181" s="528"/>
      <c r="C181" s="535"/>
      <c r="D181" s="536"/>
      <c r="E181" s="536"/>
      <c r="F181" s="536"/>
      <c r="G181" s="536"/>
      <c r="H181" s="536"/>
      <c r="I181" s="536"/>
      <c r="J181" s="536"/>
      <c r="K181" s="536"/>
      <c r="L181" s="536"/>
      <c r="M181" s="536"/>
      <c r="N181" s="536"/>
      <c r="O181" s="536"/>
      <c r="P181" s="536"/>
      <c r="Q181" s="536"/>
      <c r="R181" s="537"/>
    </row>
    <row r="182" spans="1:18" ht="22.5">
      <c r="A182" s="607" t="s">
        <v>273</v>
      </c>
      <c r="B182" s="608"/>
      <c r="C182" s="608"/>
      <c r="D182" s="608"/>
      <c r="E182" s="608"/>
      <c r="F182" s="608"/>
      <c r="G182" s="608"/>
      <c r="H182" s="608"/>
      <c r="I182" s="608"/>
      <c r="J182" s="608"/>
      <c r="K182" s="608"/>
      <c r="L182" s="608"/>
      <c r="M182" s="608"/>
      <c r="N182" s="608"/>
      <c r="O182" s="608"/>
      <c r="P182" s="608"/>
      <c r="Q182" s="608"/>
      <c r="R182" s="608"/>
    </row>
    <row r="183" spans="1:18" ht="43.5" customHeight="1">
      <c r="A183" s="608"/>
      <c r="B183" s="608"/>
      <c r="C183" s="608"/>
      <c r="D183" s="608"/>
      <c r="E183" s="608"/>
      <c r="F183" s="608"/>
      <c r="G183" s="608"/>
      <c r="H183" s="608"/>
      <c r="I183" s="608"/>
      <c r="J183" s="608"/>
      <c r="K183" s="608"/>
      <c r="L183" s="608"/>
      <c r="M183" s="608"/>
      <c r="N183" s="608"/>
      <c r="O183" s="608"/>
      <c r="P183" s="608"/>
      <c r="Q183" s="608"/>
      <c r="R183" s="608"/>
    </row>
    <row r="184" spans="2:5" ht="39" customHeight="1">
      <c r="B184" s="1"/>
      <c r="E184" s="1"/>
    </row>
    <row r="185" spans="2:5" ht="22.5" hidden="1">
      <c r="B185" s="1"/>
      <c r="E185" s="1"/>
    </row>
    <row r="186" spans="1:18" ht="22.5">
      <c r="A186" s="300"/>
      <c r="B186" s="300"/>
      <c r="C186" s="300"/>
      <c r="D186" s="300"/>
      <c r="E186" s="301"/>
      <c r="F186" s="301"/>
      <c r="G186" s="301"/>
      <c r="H186" s="301"/>
      <c r="I186" s="301"/>
      <c r="J186" s="302"/>
      <c r="K186" s="301"/>
      <c r="L186" s="301"/>
      <c r="M186" s="301"/>
      <c r="N186" s="301"/>
      <c r="O186" s="301"/>
      <c r="P186" s="301"/>
      <c r="Q186" s="301"/>
      <c r="R186" s="301"/>
    </row>
    <row r="187" spans="1:18" ht="33.75">
      <c r="A187" s="253" t="s">
        <v>261</v>
      </c>
      <c r="B187" s="253"/>
      <c r="C187" s="253"/>
      <c r="D187" s="253"/>
      <c r="E187" s="231"/>
      <c r="F187" s="232"/>
      <c r="G187" s="232"/>
      <c r="H187" s="232"/>
      <c r="I187" s="232"/>
      <c r="J187" s="232"/>
      <c r="K187" s="232"/>
      <c r="L187" s="232"/>
      <c r="M187" s="232"/>
      <c r="N187" s="232"/>
      <c r="O187" s="232"/>
      <c r="P187" s="232"/>
      <c r="Q187" s="232"/>
      <c r="R187" s="232"/>
    </row>
    <row r="188" spans="2:5" ht="23.25" thickBot="1">
      <c r="B188" s="1"/>
      <c r="E188" s="1"/>
    </row>
    <row r="189" spans="1:18" ht="22.5">
      <c r="A189" s="254" t="s">
        <v>9</v>
      </c>
      <c r="B189" s="565" t="s">
        <v>214</v>
      </c>
      <c r="C189" s="255" t="s">
        <v>9</v>
      </c>
      <c r="D189" s="255" t="s">
        <v>215</v>
      </c>
      <c r="E189" s="255" t="s">
        <v>216</v>
      </c>
      <c r="F189" s="255" t="s">
        <v>217</v>
      </c>
      <c r="G189" s="556" t="s">
        <v>218</v>
      </c>
      <c r="H189" s="255" t="s">
        <v>219</v>
      </c>
      <c r="I189" s="565" t="s">
        <v>220</v>
      </c>
      <c r="J189" s="255" t="s">
        <v>221</v>
      </c>
      <c r="K189" s="550" t="s">
        <v>222</v>
      </c>
      <c r="L189" s="551"/>
      <c r="M189" s="551"/>
      <c r="N189" s="551"/>
      <c r="O189" s="551"/>
      <c r="P189" s="551"/>
      <c r="Q189" s="552"/>
      <c r="R189" s="556" t="s">
        <v>223</v>
      </c>
    </row>
    <row r="190" spans="1:18" ht="23.25" thickBot="1">
      <c r="A190" s="256" t="s">
        <v>224</v>
      </c>
      <c r="B190" s="566"/>
      <c r="C190" s="257" t="s">
        <v>225</v>
      </c>
      <c r="D190" s="257" t="s">
        <v>224</v>
      </c>
      <c r="E190" s="257" t="s">
        <v>226</v>
      </c>
      <c r="F190" s="257" t="s">
        <v>13</v>
      </c>
      <c r="G190" s="557"/>
      <c r="H190" s="257" t="s">
        <v>227</v>
      </c>
      <c r="I190" s="566"/>
      <c r="J190" s="257" t="s">
        <v>228</v>
      </c>
      <c r="K190" s="553"/>
      <c r="L190" s="554"/>
      <c r="M190" s="554"/>
      <c r="N190" s="554"/>
      <c r="O190" s="554"/>
      <c r="P190" s="554"/>
      <c r="Q190" s="555"/>
      <c r="R190" s="557"/>
    </row>
    <row r="191" spans="1:18" ht="23.25" thickBot="1">
      <c r="A191" s="256" t="s">
        <v>229</v>
      </c>
      <c r="B191" s="566"/>
      <c r="C191" s="257" t="s">
        <v>230</v>
      </c>
      <c r="D191" s="257" t="s">
        <v>231</v>
      </c>
      <c r="E191" s="258"/>
      <c r="F191" s="257" t="s">
        <v>232</v>
      </c>
      <c r="G191" s="557"/>
      <c r="H191" s="257" t="s">
        <v>13</v>
      </c>
      <c r="I191" s="566"/>
      <c r="J191" s="257" t="s">
        <v>233</v>
      </c>
      <c r="K191" s="259">
        <v>1</v>
      </c>
      <c r="L191" s="259">
        <v>2</v>
      </c>
      <c r="M191" s="259">
        <v>3</v>
      </c>
      <c r="N191" s="259">
        <v>4</v>
      </c>
      <c r="O191" s="259">
        <v>5</v>
      </c>
      <c r="P191" s="259">
        <v>6</v>
      </c>
      <c r="Q191" s="259">
        <v>7</v>
      </c>
      <c r="R191" s="557"/>
    </row>
    <row r="192" spans="1:18" ht="22.5">
      <c r="A192" s="256" t="s">
        <v>234</v>
      </c>
      <c r="B192" s="566"/>
      <c r="C192" s="257" t="s">
        <v>235</v>
      </c>
      <c r="D192" s="257" t="s">
        <v>236</v>
      </c>
      <c r="E192" s="258"/>
      <c r="F192" s="258"/>
      <c r="G192" s="557"/>
      <c r="H192" s="257" t="s">
        <v>232</v>
      </c>
      <c r="I192" s="566"/>
      <c r="J192" s="257" t="s">
        <v>237</v>
      </c>
      <c r="K192" s="260">
        <v>14</v>
      </c>
      <c r="L192" s="260">
        <v>18</v>
      </c>
      <c r="M192" s="260">
        <v>18</v>
      </c>
      <c r="N192" s="260">
        <v>18</v>
      </c>
      <c r="O192" s="260">
        <v>18</v>
      </c>
      <c r="P192" s="260">
        <v>18</v>
      </c>
      <c r="Q192" s="260">
        <v>18</v>
      </c>
      <c r="R192" s="557"/>
    </row>
    <row r="193" spans="1:18" ht="23.25" thickBot="1">
      <c r="A193" s="261"/>
      <c r="B193" s="567"/>
      <c r="C193" s="262"/>
      <c r="D193" s="262"/>
      <c r="E193" s="263"/>
      <c r="F193" s="263"/>
      <c r="G193" s="557"/>
      <c r="H193" s="262"/>
      <c r="I193" s="567"/>
      <c r="J193" s="262"/>
      <c r="K193" s="264" t="s">
        <v>238</v>
      </c>
      <c r="L193" s="264" t="s">
        <v>238</v>
      </c>
      <c r="M193" s="264" t="s">
        <v>238</v>
      </c>
      <c r="N193" s="264" t="s">
        <v>238</v>
      </c>
      <c r="O193" s="264" t="s">
        <v>238</v>
      </c>
      <c r="P193" s="264" t="s">
        <v>238</v>
      </c>
      <c r="Q193" s="264" t="s">
        <v>238</v>
      </c>
      <c r="R193" s="558"/>
    </row>
    <row r="194" spans="1:18" ht="23.25" thickBot="1">
      <c r="A194" s="559" t="s">
        <v>239</v>
      </c>
      <c r="B194" s="559" t="s">
        <v>240</v>
      </c>
      <c r="C194" s="267" t="s">
        <v>241</v>
      </c>
      <c r="D194" s="268" t="s">
        <v>280</v>
      </c>
      <c r="E194" s="269">
        <v>2</v>
      </c>
      <c r="F194" s="269">
        <v>36</v>
      </c>
      <c r="G194" s="266">
        <v>28</v>
      </c>
      <c r="H194" s="269">
        <v>8</v>
      </c>
      <c r="I194" s="269">
        <v>0</v>
      </c>
      <c r="J194" s="269" t="s">
        <v>49</v>
      </c>
      <c r="K194" s="270"/>
      <c r="L194" s="270"/>
      <c r="M194" s="271"/>
      <c r="N194" s="271"/>
      <c r="O194" s="272" t="s">
        <v>242</v>
      </c>
      <c r="P194" s="271"/>
      <c r="Q194" s="271"/>
      <c r="R194" s="556" t="s">
        <v>243</v>
      </c>
    </row>
    <row r="195" spans="1:18" ht="23.25" thickBot="1">
      <c r="A195" s="560"/>
      <c r="B195" s="560"/>
      <c r="C195" s="267" t="s">
        <v>241</v>
      </c>
      <c r="D195" s="268" t="s">
        <v>280</v>
      </c>
      <c r="E195" s="269">
        <v>2</v>
      </c>
      <c r="F195" s="269">
        <v>36</v>
      </c>
      <c r="G195" s="266">
        <v>28</v>
      </c>
      <c r="H195" s="269">
        <v>6</v>
      </c>
      <c r="I195" s="269">
        <v>0</v>
      </c>
      <c r="J195" s="269" t="s">
        <v>49</v>
      </c>
      <c r="K195" s="270"/>
      <c r="L195" s="270"/>
      <c r="M195" s="271"/>
      <c r="N195" s="271" t="s">
        <v>244</v>
      </c>
      <c r="O195" s="271"/>
      <c r="P195" s="271"/>
      <c r="Q195" s="271"/>
      <c r="R195" s="557"/>
    </row>
    <row r="196" spans="1:18" ht="23.25" thickBot="1">
      <c r="A196" s="560"/>
      <c r="B196" s="560"/>
      <c r="C196" s="268"/>
      <c r="D196" s="268"/>
      <c r="E196" s="269"/>
      <c r="F196" s="269"/>
      <c r="G196" s="266"/>
      <c r="H196" s="269"/>
      <c r="I196" s="269"/>
      <c r="J196" s="269"/>
      <c r="K196" s="270"/>
      <c r="L196" s="270"/>
      <c r="M196" s="271"/>
      <c r="N196" s="271"/>
      <c r="O196" s="271"/>
      <c r="P196" s="271"/>
      <c r="Q196" s="271"/>
      <c r="R196" s="557"/>
    </row>
    <row r="197" spans="1:18" ht="23.25" thickBot="1">
      <c r="A197" s="560"/>
      <c r="B197" s="560"/>
      <c r="C197" s="268"/>
      <c r="D197" s="268"/>
      <c r="E197" s="269"/>
      <c r="F197" s="269"/>
      <c r="G197" s="266"/>
      <c r="H197" s="269"/>
      <c r="I197" s="269"/>
      <c r="J197" s="269"/>
      <c r="K197" s="270"/>
      <c r="L197" s="270"/>
      <c r="M197" s="271"/>
      <c r="N197" s="271"/>
      <c r="O197" s="271"/>
      <c r="P197" s="271"/>
      <c r="Q197" s="271"/>
      <c r="R197" s="557"/>
    </row>
    <row r="198" spans="1:18" ht="23.25" thickBot="1">
      <c r="A198" s="560"/>
      <c r="B198" s="561"/>
      <c r="C198" s="268"/>
      <c r="D198" s="268"/>
      <c r="E198" s="269"/>
      <c r="F198" s="269"/>
      <c r="G198" s="266"/>
      <c r="H198" s="269"/>
      <c r="I198" s="269"/>
      <c r="J198" s="269"/>
      <c r="K198" s="270"/>
      <c r="L198" s="270"/>
      <c r="M198" s="271"/>
      <c r="N198" s="271"/>
      <c r="O198" s="271"/>
      <c r="P198" s="271"/>
      <c r="Q198" s="271"/>
      <c r="R198" s="557"/>
    </row>
    <row r="199" spans="1:18" ht="23.25" thickBot="1">
      <c r="A199" s="560"/>
      <c r="B199" s="559" t="s">
        <v>245</v>
      </c>
      <c r="C199" s="268"/>
      <c r="D199" s="268"/>
      <c r="E199" s="269"/>
      <c r="F199" s="269"/>
      <c r="G199" s="266"/>
      <c r="H199" s="269"/>
      <c r="I199" s="269"/>
      <c r="J199" s="269"/>
      <c r="K199" s="270"/>
      <c r="L199" s="270"/>
      <c r="M199" s="271"/>
      <c r="N199" s="271"/>
      <c r="O199" s="271"/>
      <c r="P199" s="271"/>
      <c r="Q199" s="271"/>
      <c r="R199" s="557"/>
    </row>
    <row r="200" spans="1:18" ht="23.25" thickBot="1">
      <c r="A200" s="560"/>
      <c r="B200" s="560"/>
      <c r="C200" s="268"/>
      <c r="D200" s="268"/>
      <c r="E200" s="269"/>
      <c r="F200" s="269"/>
      <c r="G200" s="266"/>
      <c r="H200" s="269"/>
      <c r="I200" s="269"/>
      <c r="J200" s="269"/>
      <c r="K200" s="270"/>
      <c r="L200" s="270"/>
      <c r="M200" s="271"/>
      <c r="N200" s="271"/>
      <c r="O200" s="271"/>
      <c r="P200" s="271"/>
      <c r="Q200" s="271"/>
      <c r="R200" s="557"/>
    </row>
    <row r="201" spans="1:18" ht="23.25" thickBot="1">
      <c r="A201" s="560"/>
      <c r="B201" s="560"/>
      <c r="C201" s="268"/>
      <c r="D201" s="268"/>
      <c r="E201" s="269"/>
      <c r="F201" s="269"/>
      <c r="G201" s="266"/>
      <c r="H201" s="269"/>
      <c r="I201" s="269"/>
      <c r="J201" s="269"/>
      <c r="K201" s="270"/>
      <c r="L201" s="270"/>
      <c r="M201" s="271"/>
      <c r="N201" s="271"/>
      <c r="O201" s="271"/>
      <c r="P201" s="271"/>
      <c r="Q201" s="271"/>
      <c r="R201" s="557"/>
    </row>
    <row r="202" spans="1:18" ht="23.25" thickBot="1">
      <c r="A202" s="561"/>
      <c r="B202" s="561"/>
      <c r="C202" s="268"/>
      <c r="D202" s="268"/>
      <c r="E202" s="269"/>
      <c r="F202" s="269"/>
      <c r="G202" s="266"/>
      <c r="H202" s="269"/>
      <c r="I202" s="269"/>
      <c r="J202" s="269"/>
      <c r="K202" s="270"/>
      <c r="L202" s="270"/>
      <c r="M202" s="271"/>
      <c r="N202" s="271"/>
      <c r="O202" s="271"/>
      <c r="P202" s="271"/>
      <c r="Q202" s="271"/>
      <c r="R202" s="557"/>
    </row>
    <row r="203" spans="1:18" ht="23.25" thickBot="1">
      <c r="A203" s="562" t="s">
        <v>85</v>
      </c>
      <c r="B203" s="563"/>
      <c r="C203" s="563"/>
      <c r="D203" s="564"/>
      <c r="E203" s="273"/>
      <c r="F203" s="274"/>
      <c r="G203" s="266"/>
      <c r="H203" s="271" t="s">
        <v>262</v>
      </c>
      <c r="I203" s="274">
        <v>0</v>
      </c>
      <c r="J203" s="274"/>
      <c r="K203" s="270"/>
      <c r="L203" s="270"/>
      <c r="M203" s="270"/>
      <c r="N203" s="270"/>
      <c r="O203" s="270"/>
      <c r="P203" s="270"/>
      <c r="Q203" s="270"/>
      <c r="R203" s="558"/>
    </row>
    <row r="204" spans="1:18" ht="23.25" thickBot="1">
      <c r="A204" s="568" t="s">
        <v>263</v>
      </c>
      <c r="B204" s="545" t="s">
        <v>246</v>
      </c>
      <c r="C204" s="275" t="s">
        <v>264</v>
      </c>
      <c r="D204" s="276" t="s">
        <v>280</v>
      </c>
      <c r="E204" s="251">
        <v>2</v>
      </c>
      <c r="F204" s="251">
        <v>36</v>
      </c>
      <c r="G204" s="265"/>
      <c r="H204" s="251">
        <v>36</v>
      </c>
      <c r="I204" s="251">
        <v>0</v>
      </c>
      <c r="J204" s="251" t="s">
        <v>49</v>
      </c>
      <c r="K204" s="251"/>
      <c r="L204" s="251"/>
      <c r="M204" s="251"/>
      <c r="N204" s="251"/>
      <c r="O204" s="251"/>
      <c r="P204" s="251">
        <v>2</v>
      </c>
      <c r="Q204" s="251"/>
      <c r="R204" s="540"/>
    </row>
    <row r="205" spans="1:18" ht="23.25" thickBot="1">
      <c r="A205" s="560"/>
      <c r="B205" s="546"/>
      <c r="C205" s="275" t="s">
        <v>264</v>
      </c>
      <c r="D205" s="277" t="s">
        <v>281</v>
      </c>
      <c r="E205" s="278">
        <v>2</v>
      </c>
      <c r="F205" s="278">
        <v>36</v>
      </c>
      <c r="G205" s="265"/>
      <c r="H205" s="278">
        <v>36</v>
      </c>
      <c r="I205" s="278">
        <v>0</v>
      </c>
      <c r="J205" s="278" t="s">
        <v>49</v>
      </c>
      <c r="K205" s="278"/>
      <c r="L205" s="278"/>
      <c r="M205" s="278"/>
      <c r="N205" s="278">
        <v>2</v>
      </c>
      <c r="O205" s="278"/>
      <c r="P205" s="278"/>
      <c r="Q205" s="278"/>
      <c r="R205" s="541"/>
    </row>
    <row r="206" spans="1:18" ht="23.25" thickBot="1">
      <c r="A206" s="560"/>
      <c r="B206" s="547"/>
      <c r="C206" s="275" t="s">
        <v>265</v>
      </c>
      <c r="D206" s="279" t="s">
        <v>282</v>
      </c>
      <c r="E206" s="278">
        <v>2</v>
      </c>
      <c r="F206" s="278">
        <v>36</v>
      </c>
      <c r="G206" s="265"/>
      <c r="H206" s="278">
        <v>36</v>
      </c>
      <c r="I206" s="278">
        <v>0</v>
      </c>
      <c r="J206" s="278" t="s">
        <v>49</v>
      </c>
      <c r="K206" s="278"/>
      <c r="L206" s="278"/>
      <c r="M206" s="278"/>
      <c r="N206" s="278"/>
      <c r="O206" s="278">
        <v>2</v>
      </c>
      <c r="P206" s="278"/>
      <c r="Q206" s="278"/>
      <c r="R206" s="541"/>
    </row>
    <row r="207" spans="1:18" ht="23.25" thickBot="1">
      <c r="A207" s="569" t="s">
        <v>85</v>
      </c>
      <c r="B207" s="570"/>
      <c r="C207" s="570"/>
      <c r="D207" s="571"/>
      <c r="E207" s="273" t="s">
        <v>266</v>
      </c>
      <c r="F207" s="278">
        <f>SUM(F204:F206)</f>
        <v>108</v>
      </c>
      <c r="G207" s="278">
        <f>SUM(G204:G206)</f>
        <v>0</v>
      </c>
      <c r="H207" s="278">
        <f>SUM(H204:H206)</f>
        <v>108</v>
      </c>
      <c r="I207" s="278">
        <f>SUM(I204:I206)</f>
        <v>0</v>
      </c>
      <c r="J207" s="280"/>
      <c r="K207" s="280">
        <f>SUM(K194:K206)</f>
        <v>0</v>
      </c>
      <c r="L207" s="280">
        <f aca="true" t="shared" si="9" ref="L207:Q207">SUM(L194:L206)</f>
        <v>0</v>
      </c>
      <c r="M207" s="280">
        <f t="shared" si="9"/>
        <v>0</v>
      </c>
      <c r="N207" s="280">
        <f t="shared" si="9"/>
        <v>2</v>
      </c>
      <c r="O207" s="280">
        <f t="shared" si="9"/>
        <v>2</v>
      </c>
      <c r="P207" s="280">
        <f t="shared" si="9"/>
        <v>2</v>
      </c>
      <c r="Q207" s="280">
        <f t="shared" si="9"/>
        <v>0</v>
      </c>
      <c r="R207" s="542"/>
    </row>
    <row r="208" spans="1:18" ht="45.75" thickBot="1">
      <c r="A208" s="568" t="s">
        <v>267</v>
      </c>
      <c r="B208" s="545" t="s">
        <v>246</v>
      </c>
      <c r="C208" s="281">
        <v>10080005</v>
      </c>
      <c r="D208" s="284" t="s">
        <v>247</v>
      </c>
      <c r="E208" s="283">
        <v>2</v>
      </c>
      <c r="F208" s="544"/>
      <c r="G208" s="544"/>
      <c r="H208" s="544"/>
      <c r="I208" s="544"/>
      <c r="J208" s="266" t="s">
        <v>248</v>
      </c>
      <c r="K208" s="582" t="s">
        <v>268</v>
      </c>
      <c r="L208" s="582"/>
      <c r="M208" s="582"/>
      <c r="N208" s="582"/>
      <c r="O208" s="582"/>
      <c r="P208" s="582"/>
      <c r="Q208" s="582"/>
      <c r="R208" s="540"/>
    </row>
    <row r="209" spans="1:18" ht="23.25" thickBot="1">
      <c r="A209" s="560"/>
      <c r="B209" s="546"/>
      <c r="C209" s="281">
        <v>10080020</v>
      </c>
      <c r="D209" s="282" t="s">
        <v>249</v>
      </c>
      <c r="E209" s="285">
        <v>-1</v>
      </c>
      <c r="F209" s="548"/>
      <c r="G209" s="548"/>
      <c r="H209" s="548"/>
      <c r="I209" s="548"/>
      <c r="J209" s="287" t="s">
        <v>250</v>
      </c>
      <c r="K209" s="265"/>
      <c r="L209" s="286" t="s">
        <v>254</v>
      </c>
      <c r="M209" s="286"/>
      <c r="N209" s="288"/>
      <c r="O209" s="289"/>
      <c r="P209" s="266"/>
      <c r="Q209" s="265"/>
      <c r="R209" s="541"/>
    </row>
    <row r="210" spans="1:18" ht="23.25" thickBot="1">
      <c r="A210" s="560"/>
      <c r="B210" s="546"/>
      <c r="C210" s="281">
        <v>10080021</v>
      </c>
      <c r="D210" s="282" t="s">
        <v>251</v>
      </c>
      <c r="E210" s="285">
        <v>-1</v>
      </c>
      <c r="F210" s="548"/>
      <c r="G210" s="548"/>
      <c r="H210" s="548"/>
      <c r="I210" s="548"/>
      <c r="J210" s="287" t="s">
        <v>248</v>
      </c>
      <c r="K210" s="265"/>
      <c r="L210" s="286"/>
      <c r="M210" s="286" t="s">
        <v>254</v>
      </c>
      <c r="N210" s="286"/>
      <c r="O210" s="290"/>
      <c r="P210" s="266"/>
      <c r="Q210" s="265"/>
      <c r="R210" s="541"/>
    </row>
    <row r="211" spans="1:18" ht="23.25" thickBot="1">
      <c r="A211" s="560"/>
      <c r="B211" s="546"/>
      <c r="C211" s="281">
        <v>10080022</v>
      </c>
      <c r="D211" s="291" t="s">
        <v>252</v>
      </c>
      <c r="E211" s="292">
        <v>-1</v>
      </c>
      <c r="F211" s="548"/>
      <c r="G211" s="548"/>
      <c r="H211" s="548"/>
      <c r="I211" s="548"/>
      <c r="J211" s="287" t="s">
        <v>248</v>
      </c>
      <c r="K211" s="265"/>
      <c r="L211" s="286"/>
      <c r="M211" s="286"/>
      <c r="N211" s="286" t="s">
        <v>254</v>
      </c>
      <c r="O211" s="290"/>
      <c r="P211" s="266"/>
      <c r="Q211" s="265"/>
      <c r="R211" s="541"/>
    </row>
    <row r="212" spans="1:18" ht="23.25" thickBot="1">
      <c r="A212" s="560"/>
      <c r="B212" s="546"/>
      <c r="C212" s="281">
        <v>10080008</v>
      </c>
      <c r="D212" s="291" t="s">
        <v>253</v>
      </c>
      <c r="E212" s="292">
        <v>-1</v>
      </c>
      <c r="F212" s="548"/>
      <c r="G212" s="548"/>
      <c r="H212" s="548"/>
      <c r="I212" s="548"/>
      <c r="J212" s="287" t="s">
        <v>248</v>
      </c>
      <c r="K212" s="265"/>
      <c r="L212" s="286"/>
      <c r="M212" s="286"/>
      <c r="N212" s="286"/>
      <c r="O212" s="290" t="s">
        <v>254</v>
      </c>
      <c r="P212" s="266"/>
      <c r="Q212" s="265"/>
      <c r="R212" s="541"/>
    </row>
    <row r="213" spans="1:18" ht="45.75" thickBot="1">
      <c r="A213" s="560"/>
      <c r="B213" s="546"/>
      <c r="C213" s="281">
        <v>10080023</v>
      </c>
      <c r="D213" s="293" t="s">
        <v>255</v>
      </c>
      <c r="E213" s="294">
        <v>6</v>
      </c>
      <c r="F213" s="549"/>
      <c r="G213" s="549"/>
      <c r="H213" s="549"/>
      <c r="I213" s="549"/>
      <c r="J213" s="295" t="s">
        <v>248</v>
      </c>
      <c r="K213" s="280"/>
      <c r="L213" s="544" t="s">
        <v>256</v>
      </c>
      <c r="M213" s="544"/>
      <c r="N213" s="544"/>
      <c r="O213" s="544"/>
      <c r="P213" s="544"/>
      <c r="Q213" s="544"/>
      <c r="R213" s="541"/>
    </row>
    <row r="214" spans="1:18" ht="23.25" thickBot="1">
      <c r="A214" s="560"/>
      <c r="B214" s="546"/>
      <c r="C214" s="281">
        <v>10080002</v>
      </c>
      <c r="D214" s="296" t="s">
        <v>257</v>
      </c>
      <c r="E214" s="294">
        <v>4</v>
      </c>
      <c r="F214" s="543"/>
      <c r="G214" s="543"/>
      <c r="H214" s="543"/>
      <c r="I214" s="543"/>
      <c r="J214" s="297" t="s">
        <v>248</v>
      </c>
      <c r="K214" s="280"/>
      <c r="L214" s="544" t="s">
        <v>258</v>
      </c>
      <c r="M214" s="544"/>
      <c r="N214" s="544"/>
      <c r="O214" s="544"/>
      <c r="P214" s="544"/>
      <c r="Q214" s="544"/>
      <c r="R214" s="541"/>
    </row>
    <row r="215" spans="1:18" ht="23.25" thickBot="1">
      <c r="A215" s="572"/>
      <c r="B215" s="547"/>
      <c r="C215" s="281">
        <v>10080001</v>
      </c>
      <c r="D215" s="296" t="s">
        <v>259</v>
      </c>
      <c r="E215" s="278">
        <v>4</v>
      </c>
      <c r="F215" s="543"/>
      <c r="G215" s="543"/>
      <c r="H215" s="543"/>
      <c r="I215" s="543"/>
      <c r="J215" s="287" t="s">
        <v>248</v>
      </c>
      <c r="K215" s="280"/>
      <c r="L215" s="544" t="s">
        <v>260</v>
      </c>
      <c r="M215" s="544"/>
      <c r="N215" s="544"/>
      <c r="O215" s="544"/>
      <c r="P215" s="544"/>
      <c r="Q215" s="544"/>
      <c r="R215" s="541"/>
    </row>
    <row r="216" spans="1:18" ht="23.25" thickBot="1">
      <c r="A216" s="576" t="s">
        <v>85</v>
      </c>
      <c r="B216" s="577"/>
      <c r="C216" s="577"/>
      <c r="D216" s="578"/>
      <c r="E216" s="273" t="s">
        <v>269</v>
      </c>
      <c r="F216" s="579"/>
      <c r="G216" s="580"/>
      <c r="H216" s="580"/>
      <c r="I216" s="580"/>
      <c r="J216" s="580"/>
      <c r="K216" s="580"/>
      <c r="L216" s="580"/>
      <c r="M216" s="580"/>
      <c r="N216" s="580"/>
      <c r="O216" s="580"/>
      <c r="P216" s="580"/>
      <c r="Q216" s="581"/>
      <c r="R216" s="542"/>
    </row>
    <row r="217" spans="1:18" ht="22.5">
      <c r="A217" s="109"/>
      <c r="B217" s="109"/>
      <c r="C217" s="109"/>
      <c r="D217" s="109"/>
      <c r="E217" s="298"/>
      <c r="F217" s="299"/>
      <c r="G217" s="299"/>
      <c r="H217" s="299"/>
      <c r="I217" s="299"/>
      <c r="J217" s="299"/>
      <c r="K217" s="299"/>
      <c r="L217" s="299"/>
      <c r="M217" s="299"/>
      <c r="N217" s="299"/>
      <c r="O217" s="299"/>
      <c r="P217" s="299"/>
      <c r="Q217" s="299"/>
      <c r="R217" s="108"/>
    </row>
    <row r="218" spans="1:18" ht="55.5" customHeight="1">
      <c r="A218" s="573" t="s">
        <v>284</v>
      </c>
      <c r="B218" s="573"/>
      <c r="C218" s="573"/>
      <c r="D218" s="573"/>
      <c r="E218" s="573"/>
      <c r="F218" s="573"/>
      <c r="G218" s="573"/>
      <c r="H218" s="573"/>
      <c r="I218" s="573"/>
      <c r="J218" s="573"/>
      <c r="K218" s="573"/>
      <c r="L218" s="573"/>
      <c r="M218" s="573"/>
      <c r="N218" s="573"/>
      <c r="O218" s="573"/>
      <c r="P218" s="573"/>
      <c r="Q218" s="573"/>
      <c r="R218" s="573"/>
    </row>
    <row r="219" spans="1:18" ht="22.5">
      <c r="A219" s="109" t="s">
        <v>283</v>
      </c>
      <c r="B219" s="109"/>
      <c r="C219" s="109"/>
      <c r="D219" s="109"/>
      <c r="E219" s="298"/>
      <c r="F219" s="299"/>
      <c r="G219" s="299"/>
      <c r="H219" s="299"/>
      <c r="I219" s="299"/>
      <c r="J219" s="299"/>
      <c r="K219" s="299"/>
      <c r="L219" s="299"/>
      <c r="M219" s="299"/>
      <c r="N219" s="299"/>
      <c r="O219" s="299"/>
      <c r="P219" s="299"/>
      <c r="Q219" s="299"/>
      <c r="R219" s="108"/>
    </row>
    <row r="221" spans="1:18" ht="33.75">
      <c r="A221" s="474" t="s">
        <v>168</v>
      </c>
      <c r="B221" s="474"/>
      <c r="C221" s="474"/>
      <c r="D221" s="474"/>
      <c r="E221" s="474"/>
      <c r="F221" s="474"/>
      <c r="G221" s="474"/>
      <c r="H221" s="474"/>
      <c r="I221" s="474"/>
      <c r="J221" s="474"/>
      <c r="K221" s="474"/>
      <c r="L221" s="474"/>
      <c r="M221" s="474"/>
      <c r="N221" s="474"/>
      <c r="O221" s="474"/>
      <c r="P221" s="474"/>
      <c r="Q221" s="474"/>
      <c r="R221" s="474"/>
    </row>
    <row r="222" spans="1:18" ht="27.75" thickBot="1">
      <c r="A222" s="126" t="s">
        <v>139</v>
      </c>
      <c r="B222" s="126"/>
      <c r="C222" s="126"/>
      <c r="D222" s="126"/>
      <c r="E222" s="126"/>
      <c r="F222" s="126"/>
      <c r="G222" s="126"/>
      <c r="H222" s="126"/>
      <c r="I222" s="126"/>
      <c r="J222" s="126"/>
      <c r="K222" s="126"/>
      <c r="L222" s="126"/>
      <c r="M222" s="126"/>
      <c r="N222" s="126"/>
      <c r="O222" s="126"/>
      <c r="P222" s="126"/>
      <c r="Q222" s="126"/>
      <c r="R222" s="126"/>
    </row>
    <row r="223" spans="1:16" ht="23.25" thickBot="1">
      <c r="A223" s="127" t="s">
        <v>121</v>
      </c>
      <c r="B223" s="127"/>
      <c r="C223" s="127"/>
      <c r="D223" s="127"/>
      <c r="E223" s="128" t="s">
        <v>122</v>
      </c>
      <c r="F223" s="129" t="s">
        <v>123</v>
      </c>
      <c r="G223" s="129"/>
      <c r="H223" s="129" t="s">
        <v>124</v>
      </c>
      <c r="I223" s="129"/>
      <c r="J223" s="129" t="s">
        <v>125</v>
      </c>
      <c r="K223" s="129"/>
      <c r="L223" s="130" t="s">
        <v>126</v>
      </c>
      <c r="M223" s="131"/>
      <c r="N223" s="132"/>
      <c r="O223" s="131" t="s">
        <v>127</v>
      </c>
      <c r="P223" s="132"/>
    </row>
    <row r="224" spans="1:18" ht="23.25" thickBot="1">
      <c r="A224" s="129"/>
      <c r="B224" s="133"/>
      <c r="C224" s="133"/>
      <c r="D224" s="134"/>
      <c r="E224" s="135"/>
      <c r="F224" s="129"/>
      <c r="G224" s="134"/>
      <c r="H224" s="129"/>
      <c r="I224" s="134"/>
      <c r="J224" s="129"/>
      <c r="K224" s="134"/>
      <c r="L224" s="130" t="s">
        <v>128</v>
      </c>
      <c r="M224" s="131"/>
      <c r="N224" s="132"/>
      <c r="O224" s="130"/>
      <c r="P224" s="132"/>
      <c r="Q224" s="112"/>
      <c r="R224" s="112"/>
    </row>
    <row r="225" spans="1:18" ht="23.25" thickBot="1">
      <c r="A225" s="129"/>
      <c r="B225" s="133"/>
      <c r="C225" s="133"/>
      <c r="D225" s="134"/>
      <c r="E225" s="135"/>
      <c r="F225" s="129"/>
      <c r="G225" s="134"/>
      <c r="H225" s="129"/>
      <c r="I225" s="134"/>
      <c r="J225" s="129"/>
      <c r="K225" s="134"/>
      <c r="L225" s="130" t="s">
        <v>128</v>
      </c>
      <c r="M225" s="131"/>
      <c r="N225" s="132"/>
      <c r="O225" s="130"/>
      <c r="P225" s="132"/>
      <c r="Q225" s="112"/>
      <c r="R225" s="112"/>
    </row>
    <row r="226" spans="1:18" ht="23.25" thickBot="1">
      <c r="A226" s="129"/>
      <c r="B226" s="133"/>
      <c r="C226" s="133"/>
      <c r="D226" s="134"/>
      <c r="E226" s="135"/>
      <c r="F226" s="129"/>
      <c r="G226" s="134"/>
      <c r="H226" s="129"/>
      <c r="I226" s="134"/>
      <c r="J226" s="129"/>
      <c r="K226" s="134"/>
      <c r="L226" s="130" t="s">
        <v>128</v>
      </c>
      <c r="M226" s="131"/>
      <c r="N226" s="132"/>
      <c r="O226" s="130"/>
      <c r="P226" s="132"/>
      <c r="Q226" s="112"/>
      <c r="R226" s="112"/>
    </row>
    <row r="227" spans="1:18" ht="23.25" thickBot="1">
      <c r="A227" s="129"/>
      <c r="B227" s="133"/>
      <c r="C227" s="133"/>
      <c r="D227" s="134"/>
      <c r="E227" s="135"/>
      <c r="F227" s="129"/>
      <c r="G227" s="134"/>
      <c r="H227" s="129"/>
      <c r="I227" s="134"/>
      <c r="J227" s="129"/>
      <c r="K227" s="134"/>
      <c r="L227" s="130" t="s">
        <v>128</v>
      </c>
      <c r="M227" s="131"/>
      <c r="N227" s="132"/>
      <c r="O227" s="130"/>
      <c r="P227" s="132"/>
      <c r="Q227" s="112"/>
      <c r="R227" s="112"/>
    </row>
    <row r="228" spans="1:18" ht="23.25" thickBot="1">
      <c r="A228" s="129"/>
      <c r="B228" s="133"/>
      <c r="C228" s="133"/>
      <c r="D228" s="134"/>
      <c r="E228" s="135"/>
      <c r="F228" s="129"/>
      <c r="G228" s="134"/>
      <c r="H228" s="129"/>
      <c r="I228" s="134"/>
      <c r="J228" s="129"/>
      <c r="K228" s="134"/>
      <c r="L228" s="130" t="s">
        <v>129</v>
      </c>
      <c r="M228" s="131"/>
      <c r="N228" s="132"/>
      <c r="O228" s="130"/>
      <c r="P228" s="132"/>
      <c r="Q228" s="112"/>
      <c r="R228" s="112"/>
    </row>
    <row r="229" spans="1:18" ht="23.25" thickBot="1">
      <c r="A229" s="129"/>
      <c r="B229" s="133"/>
      <c r="C229" s="133"/>
      <c r="D229" s="134"/>
      <c r="E229" s="135"/>
      <c r="F229" s="129"/>
      <c r="G229" s="134"/>
      <c r="H229" s="129"/>
      <c r="I229" s="134"/>
      <c r="J229" s="129"/>
      <c r="K229" s="134"/>
      <c r="L229" s="130" t="s">
        <v>129</v>
      </c>
      <c r="M229" s="131"/>
      <c r="N229" s="132"/>
      <c r="O229" s="130"/>
      <c r="P229" s="132"/>
      <c r="Q229" s="112"/>
      <c r="R229" s="112"/>
    </row>
    <row r="230" spans="1:18" ht="23.25" thickBot="1">
      <c r="A230" s="129"/>
      <c r="B230" s="133"/>
      <c r="C230" s="133"/>
      <c r="D230" s="134"/>
      <c r="E230" s="135"/>
      <c r="F230" s="129"/>
      <c r="G230" s="134"/>
      <c r="H230" s="129"/>
      <c r="I230" s="134"/>
      <c r="J230" s="129"/>
      <c r="K230" s="134"/>
      <c r="L230" s="130" t="s">
        <v>129</v>
      </c>
      <c r="M230" s="131"/>
      <c r="N230" s="132"/>
      <c r="O230" s="130"/>
      <c r="P230" s="132"/>
      <c r="Q230" s="112"/>
      <c r="R230" s="112"/>
    </row>
    <row r="231" spans="1:18" ht="23.25" thickBot="1">
      <c r="A231" s="129"/>
      <c r="B231" s="133"/>
      <c r="C231" s="133"/>
      <c r="D231" s="134"/>
      <c r="E231" s="135"/>
      <c r="F231" s="129"/>
      <c r="G231" s="134"/>
      <c r="H231" s="129"/>
      <c r="I231" s="134"/>
      <c r="J231" s="129"/>
      <c r="K231" s="134"/>
      <c r="L231" s="130" t="s">
        <v>129</v>
      </c>
      <c r="M231" s="131"/>
      <c r="N231" s="132"/>
      <c r="O231" s="130"/>
      <c r="P231" s="132"/>
      <c r="Q231" s="112"/>
      <c r="R231" s="112"/>
    </row>
    <row r="232" spans="1:18" ht="23.25" thickBot="1">
      <c r="A232" s="129"/>
      <c r="B232" s="133"/>
      <c r="C232" s="133"/>
      <c r="D232" s="134"/>
      <c r="E232" s="135"/>
      <c r="F232" s="129"/>
      <c r="G232" s="134"/>
      <c r="H232" s="129"/>
      <c r="I232" s="134"/>
      <c r="J232" s="129"/>
      <c r="K232" s="134"/>
      <c r="L232" s="130" t="s">
        <v>130</v>
      </c>
      <c r="M232" s="131"/>
      <c r="N232" s="132"/>
      <c r="O232" s="130"/>
      <c r="P232" s="132"/>
      <c r="Q232" s="112"/>
      <c r="R232" s="112"/>
    </row>
    <row r="233" spans="1:18" ht="23.25" thickBot="1">
      <c r="A233" s="129"/>
      <c r="B233" s="133"/>
      <c r="C233" s="133"/>
      <c r="D233" s="134"/>
      <c r="E233" s="135"/>
      <c r="F233" s="129"/>
      <c r="G233" s="134"/>
      <c r="H233" s="129"/>
      <c r="I233" s="134"/>
      <c r="J233" s="129"/>
      <c r="K233" s="134"/>
      <c r="L233" s="130" t="s">
        <v>130</v>
      </c>
      <c r="M233" s="131"/>
      <c r="N233" s="132"/>
      <c r="O233" s="130"/>
      <c r="P233" s="132"/>
      <c r="Q233" s="112"/>
      <c r="R233" s="112"/>
    </row>
    <row r="234" spans="1:18" ht="23.25" thickBot="1">
      <c r="A234" s="129" t="s">
        <v>150</v>
      </c>
      <c r="B234" s="133"/>
      <c r="C234" s="133"/>
      <c r="D234" s="134"/>
      <c r="E234" s="135">
        <v>30</v>
      </c>
      <c r="F234" s="129">
        <v>480</v>
      </c>
      <c r="G234" s="134"/>
      <c r="H234" s="129"/>
      <c r="I234" s="134"/>
      <c r="J234" s="129"/>
      <c r="K234" s="134"/>
      <c r="L234" s="130"/>
      <c r="M234" s="131"/>
      <c r="N234" s="132"/>
      <c r="O234" s="130"/>
      <c r="P234" s="132"/>
      <c r="Q234" s="112"/>
      <c r="R234" s="112"/>
    </row>
  </sheetData>
  <mergeCells count="168">
    <mergeCell ref="A218:R218"/>
    <mergeCell ref="I189:I193"/>
    <mergeCell ref="A151:D151"/>
    <mergeCell ref="R144:R151"/>
    <mergeCell ref="A144:A150"/>
    <mergeCell ref="B144:B150"/>
    <mergeCell ref="A152:A173"/>
    <mergeCell ref="B152:B159"/>
    <mergeCell ref="K152:P156"/>
    <mergeCell ref="R152:R173"/>
    <mergeCell ref="K157:P158"/>
    <mergeCell ref="K159:P159"/>
    <mergeCell ref="B160:B169"/>
    <mergeCell ref="I141:I143"/>
    <mergeCell ref="J141:J143"/>
    <mergeCell ref="K141:Q141"/>
    <mergeCell ref="R141:R143"/>
    <mergeCell ref="E141:E143"/>
    <mergeCell ref="F141:F143"/>
    <mergeCell ref="G141:G143"/>
    <mergeCell ref="H141:H143"/>
    <mergeCell ref="A141:A143"/>
    <mergeCell ref="B141:B143"/>
    <mergeCell ref="C141:C143"/>
    <mergeCell ref="D141:D143"/>
    <mergeCell ref="A221:R221"/>
    <mergeCell ref="A177:A181"/>
    <mergeCell ref="B177:B181"/>
    <mergeCell ref="C177:R181"/>
    <mergeCell ref="A182:R183"/>
    <mergeCell ref="K189:Q190"/>
    <mergeCell ref="R189:R193"/>
    <mergeCell ref="A194:A202"/>
    <mergeCell ref="B194:B198"/>
    <mergeCell ref="R194:R203"/>
    <mergeCell ref="A204:A206"/>
    <mergeCell ref="B204:B206"/>
    <mergeCell ref="K160:P168"/>
    <mergeCell ref="K169:P169"/>
    <mergeCell ref="B170:B173"/>
    <mergeCell ref="K170:P172"/>
    <mergeCell ref="K173:P173"/>
    <mergeCell ref="A174:D174"/>
    <mergeCell ref="B189:B193"/>
    <mergeCell ref="G189:G193"/>
    <mergeCell ref="R204:R207"/>
    <mergeCell ref="A207:D207"/>
    <mergeCell ref="A208:A215"/>
    <mergeCell ref="B208:B215"/>
    <mergeCell ref="F208:I208"/>
    <mergeCell ref="K208:Q208"/>
    <mergeCell ref="F209:I209"/>
    <mergeCell ref="F210:I210"/>
    <mergeCell ref="F211:I211"/>
    <mergeCell ref="F212:I212"/>
    <mergeCell ref="R208:R216"/>
    <mergeCell ref="F214:I214"/>
    <mergeCell ref="L214:Q214"/>
    <mergeCell ref="F215:I215"/>
    <mergeCell ref="L215:Q215"/>
    <mergeCell ref="F213:I213"/>
    <mergeCell ref="L213:Q213"/>
    <mergeCell ref="A216:D216"/>
    <mergeCell ref="F216:Q216"/>
    <mergeCell ref="I117:I119"/>
    <mergeCell ref="J117:J119"/>
    <mergeCell ref="K117:Q117"/>
    <mergeCell ref="A120:A137"/>
    <mergeCell ref="B120:B137"/>
    <mergeCell ref="A138:D138"/>
    <mergeCell ref="B199:B202"/>
    <mergeCell ref="A203:D203"/>
    <mergeCell ref="R117:R119"/>
    <mergeCell ref="E117:E119"/>
    <mergeCell ref="F117:F119"/>
    <mergeCell ref="G117:G119"/>
    <mergeCell ref="H117:H119"/>
    <mergeCell ref="A98:A113"/>
    <mergeCell ref="B98:B113"/>
    <mergeCell ref="A115:D115"/>
    <mergeCell ref="A117:A119"/>
    <mergeCell ref="B117:B119"/>
    <mergeCell ref="C117:C119"/>
    <mergeCell ref="D117:D119"/>
    <mergeCell ref="I95:I97"/>
    <mergeCell ref="J95:J97"/>
    <mergeCell ref="K95:Q95"/>
    <mergeCell ref="R95:R97"/>
    <mergeCell ref="E95:E97"/>
    <mergeCell ref="F95:F97"/>
    <mergeCell ref="G95:G97"/>
    <mergeCell ref="H95:H97"/>
    <mergeCell ref="A92:D92"/>
    <mergeCell ref="A95:A97"/>
    <mergeCell ref="B95:B97"/>
    <mergeCell ref="C95:C97"/>
    <mergeCell ref="D95:D97"/>
    <mergeCell ref="A78:A91"/>
    <mergeCell ref="B78:B91"/>
    <mergeCell ref="I75:I77"/>
    <mergeCell ref="A75:A77"/>
    <mergeCell ref="B75:B77"/>
    <mergeCell ref="C75:C77"/>
    <mergeCell ref="D75:D77"/>
    <mergeCell ref="A72:D72"/>
    <mergeCell ref="J75:J77"/>
    <mergeCell ref="K75:Q75"/>
    <mergeCell ref="R75:R77"/>
    <mergeCell ref="E75:E77"/>
    <mergeCell ref="F75:F77"/>
    <mergeCell ref="G75:G77"/>
    <mergeCell ref="H75:H77"/>
    <mergeCell ref="A51:A71"/>
    <mergeCell ref="B51:B57"/>
    <mergeCell ref="B58:B71"/>
    <mergeCell ref="R60:R65"/>
    <mergeCell ref="I48:I50"/>
    <mergeCell ref="J48:J50"/>
    <mergeCell ref="K48:Q48"/>
    <mergeCell ref="R48:R50"/>
    <mergeCell ref="A43:C43"/>
    <mergeCell ref="A46:R46"/>
    <mergeCell ref="A48:A50"/>
    <mergeCell ref="B48:B50"/>
    <mergeCell ref="C48:C50"/>
    <mergeCell ref="D48:D50"/>
    <mergeCell ref="E48:E50"/>
    <mergeCell ref="F48:F50"/>
    <mergeCell ref="G48:G50"/>
    <mergeCell ref="H48:H50"/>
    <mergeCell ref="A38:C38"/>
    <mergeCell ref="A37:C37"/>
    <mergeCell ref="A40:C40"/>
    <mergeCell ref="A41:C41"/>
    <mergeCell ref="C27:I27"/>
    <mergeCell ref="A28:I28"/>
    <mergeCell ref="A29:I29"/>
    <mergeCell ref="A32:L32"/>
    <mergeCell ref="I33:K34"/>
    <mergeCell ref="L33:R33"/>
    <mergeCell ref="A35:C35"/>
    <mergeCell ref="A36:C36"/>
    <mergeCell ref="A33:C34"/>
    <mergeCell ref="D33:D34"/>
    <mergeCell ref="E33:F34"/>
    <mergeCell ref="G33:H34"/>
    <mergeCell ref="E22:I22"/>
    <mergeCell ref="C23:D23"/>
    <mergeCell ref="E23:I23"/>
    <mergeCell ref="C24:D25"/>
    <mergeCell ref="E24:I24"/>
    <mergeCell ref="E25:I25"/>
    <mergeCell ref="C21:D22"/>
    <mergeCell ref="E21:I21"/>
    <mergeCell ref="A17:R18"/>
    <mergeCell ref="A19:R19"/>
    <mergeCell ref="A20:I20"/>
    <mergeCell ref="J20:M20"/>
    <mergeCell ref="N20:R20"/>
    <mergeCell ref="A1:R1"/>
    <mergeCell ref="A2:R2"/>
    <mergeCell ref="A3:R3"/>
    <mergeCell ref="A4:R4"/>
    <mergeCell ref="A16:R16"/>
    <mergeCell ref="A5:R12"/>
    <mergeCell ref="A13:R13"/>
    <mergeCell ref="A14:R14"/>
    <mergeCell ref="A15:R15"/>
  </mergeCells>
  <dataValidations count="3">
    <dataValidation type="whole" operator="equal" allowBlank="1" showInputMessage="1" showErrorMessage="1" prompt="第一学期不排专业必修课" errorTitle="第一学期不排专业必修课" error="请把数值设置为0" sqref="K98:K115">
      <formula1>0</formula1>
    </dataValidation>
    <dataValidation type="whole" operator="lessThanOrEqual" allowBlank="1" showInputMessage="1" showErrorMessage="1" prompt="周课时不超过27" errorTitle="周课时不能超过27" error="周课时不能超过27" sqref="L43:R43">
      <formula1>27</formula1>
    </dataValidation>
    <dataValidation type="whole" operator="equal" allowBlank="1" showInputMessage="1" showErrorMessage="1" prompt="第一学期不排专业必修课" errorTitle="第一学期不排专业必修课" error="请把数值设为0" sqref="L37">
      <formula1>0</formula1>
    </dataValidation>
  </dataValidations>
  <printOptions/>
  <pageMargins left="0.75" right="0.75" top="1" bottom="1" header="0.5" footer="0.5"/>
  <pageSetup horizontalDpi="600" verticalDpi="600" orientation="portrait" paperSize="9" scale="40" r:id="rId1"/>
  <rowBreaks count="5" manualBreakCount="5">
    <brk id="18" max="255" man="1"/>
    <brk id="45" max="255" man="1"/>
    <brk id="93" max="255" man="1"/>
    <brk id="139" max="255" man="1"/>
    <brk id="1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ZK-9D3EE6FF05F3</dc:creator>
  <cp:keywords/>
  <dc:description/>
  <cp:lastModifiedBy>雨林木风</cp:lastModifiedBy>
  <cp:lastPrinted>2009-05-04T11:44:00Z</cp:lastPrinted>
  <dcterms:created xsi:type="dcterms:W3CDTF">2009-04-13T10:31:04Z</dcterms:created>
  <dcterms:modified xsi:type="dcterms:W3CDTF">2009-05-05T02:05:32Z</dcterms:modified>
  <cp:category/>
  <cp:version/>
  <cp:contentType/>
  <cp:contentStatus/>
</cp:coreProperties>
</file>